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user\Desktop\桑原\業務\★00　エントリーフォーム\2021.10.7◆フォーム修正\"/>
    </mc:Choice>
  </mc:AlternateContent>
  <xr:revisionPtr revIDLastSave="0" documentId="13_ncr:1_{5470A48D-70B2-4A86-A5A0-300FD24D0A64}" xr6:coauthVersionLast="36" xr6:coauthVersionMax="36" xr10:uidLastSave="{00000000-0000-0000-0000-000000000000}"/>
  <bookViews>
    <workbookView showHorizontalScroll="0" showVerticalScroll="0" xWindow="0" yWindow="0" windowWidth="28800" windowHeight="12135" tabRatio="840" xr2:uid="{00000000-000D-0000-FFFF-FFFF00000000}"/>
  </bookViews>
  <sheets>
    <sheet name="申請入力" sheetId="1" r:id="rId1"/>
    <sheet name="01新規審査" sheetId="40" r:id="rId2"/>
    <sheet name="03専門委審査結果" sheetId="9" r:id="rId3"/>
    <sheet name="04-1審査結果" sheetId="41" r:id="rId4"/>
    <sheet name="04-2審査結果（迅速審査）" sheetId="10" r:id="rId5"/>
    <sheet name="05決定通知（愛媛大学専用）" sheetId="12" r:id="rId6"/>
    <sheet name="06修正" sheetId="14" r:id="rId7"/>
    <sheet name="07年次報告" sheetId="16" r:id="rId8"/>
    <sheet name="08終了報告" sheetId="17" r:id="rId9"/>
    <sheet name="研究区分説明" sheetId="38" r:id="rId10"/>
  </sheets>
  <externalReferences>
    <externalReference r:id="rId11"/>
  </externalReferences>
  <definedNames>
    <definedName name="_xlnm._FilterDatabase" localSheetId="0" hidden="1">申請入力!#REF!</definedName>
    <definedName name="IRB審査結果" localSheetId="3">'04-1審査結果'!$B$51:$B$55</definedName>
    <definedName name="IRB審査結果" localSheetId="5">'05決定通知（愛媛大学専用）'!$B$42:$B$45</definedName>
    <definedName name="IRB審査結果">'04-2審査結果（迅速審査）'!$B$45:$B$49</definedName>
    <definedName name="_xlnm.Print_Area" localSheetId="1">'01新規審査'!$A$2:$AX$127</definedName>
    <definedName name="_xlnm.Print_Area" localSheetId="2">'03専門委審査結果'!$A$1:$AG$43</definedName>
    <definedName name="_xlnm.Print_Area" localSheetId="3">'04-1審査結果'!$A$1:$XFB$49</definedName>
    <definedName name="_xlnm.Print_Area" localSheetId="4">'04-2審査結果（迅速審査）'!$A$1:$XFB$44</definedName>
    <definedName name="_xlnm.Print_Area" localSheetId="5">'05決定通知（愛媛大学専用）'!$A$2:$AG$40</definedName>
    <definedName name="_xlnm.Print_Area" localSheetId="6">'06修正'!$A$2:$AG$24</definedName>
    <definedName name="_xlnm.Print_Area" localSheetId="7">'07年次報告'!$A$1:$AG$33</definedName>
    <definedName name="_xlnm.Print_Area" localSheetId="8">'08終了報告'!$A$1:$AG$45</definedName>
    <definedName name="_xlnm.Print_Area" localSheetId="0">申請入力!$A$1:$K$126</definedName>
    <definedName name="_xlnm.Print_Titles" localSheetId="1">'01新規審査'!$3:$3</definedName>
    <definedName name="管理">申請入力!$I$127:$I$129</definedName>
    <definedName name="区分" localSheetId="1">申請入力!#REF!</definedName>
    <definedName name="区分" localSheetId="3">申請入力!#REF!</definedName>
    <definedName name="区分" localSheetId="9">[1]申請入力!#REF!</definedName>
    <definedName name="区分">申請入力!#REF!</definedName>
    <definedName name="剤形">申請入力!$I$145:$I$148</definedName>
    <definedName name="説明">申請入力!$B$143</definedName>
    <definedName name="専門委結果区分" localSheetId="9">'[1]6専門委審査結果'!$B$60:$B$64</definedName>
    <definedName name="専門委結果区分">'03専門委審査結果'!$B$45:$B$49</definedName>
    <definedName name="他１" localSheetId="1">#REF!</definedName>
    <definedName name="他１" localSheetId="3">#REF!</definedName>
    <definedName name="他１">#REF!</definedName>
    <definedName name="他２" localSheetId="1">#REF!</definedName>
    <definedName name="他２" localSheetId="3">#REF!</definedName>
    <definedName name="他２">#REF!</definedName>
    <definedName name="他３" localSheetId="1">#REF!</definedName>
    <definedName name="他３" localSheetId="3">#REF!</definedName>
    <definedName name="他３">#REF!</definedName>
    <definedName name="他４" localSheetId="1">#REF!</definedName>
    <definedName name="他４" localSheetId="3">#REF!</definedName>
    <definedName name="他４">#REF!</definedName>
    <definedName name="他から戻る" localSheetId="1">申請入力!#REF!</definedName>
    <definedName name="他から戻る" localSheetId="3">申請入力!#REF!</definedName>
    <definedName name="他から戻る" localSheetId="9">[1]申請入力!#REF!</definedName>
    <definedName name="他から戻る">申請入力!#REF!</definedName>
    <definedName name="費用">申請入力!$I$135:$I$137</definedName>
  </definedNames>
  <calcPr calcId="191029"/>
</workbook>
</file>

<file path=xl/calcChain.xml><?xml version="1.0" encoding="utf-8"?>
<calcChain xmlns="http://schemas.openxmlformats.org/spreadsheetml/2006/main">
  <c r="C49" i="40" l="1"/>
  <c r="O111" i="40" l="1"/>
  <c r="G111" i="40"/>
  <c r="F111" i="40"/>
  <c r="AA24" i="12" l="1"/>
  <c r="Y24" i="12"/>
  <c r="V24" i="12"/>
  <c r="AA19" i="10"/>
  <c r="Y19" i="10"/>
  <c r="V19" i="10"/>
  <c r="AA21" i="41"/>
  <c r="Y21" i="41"/>
  <c r="V21" i="41"/>
  <c r="AA21" i="9"/>
  <c r="Y21" i="9"/>
  <c r="V21" i="9"/>
  <c r="J34" i="41" l="1"/>
  <c r="I15" i="9"/>
  <c r="R30" i="9"/>
  <c r="S17" i="10"/>
  <c r="S17" i="41"/>
  <c r="G8" i="1"/>
  <c r="X19" i="40" l="1"/>
  <c r="X20" i="40"/>
  <c r="AA3" i="40"/>
  <c r="AA2" i="9"/>
  <c r="B64" i="40" l="1"/>
  <c r="B65" i="40"/>
  <c r="B66" i="40"/>
  <c r="B67" i="40"/>
  <c r="B68" i="40"/>
  <c r="B63" i="40"/>
  <c r="N77" i="40" l="1"/>
  <c r="X8" i="40" l="1"/>
  <c r="X8" i="17" l="1"/>
  <c r="X8" i="16"/>
  <c r="X8" i="14"/>
  <c r="F6" i="10"/>
  <c r="F6" i="41"/>
  <c r="F9" i="12"/>
  <c r="G54" i="40" l="1"/>
  <c r="M82" i="40"/>
  <c r="M81" i="40"/>
  <c r="X17" i="40"/>
  <c r="X18" i="40"/>
  <c r="AA22" i="40" l="1"/>
  <c r="AC22" i="40"/>
  <c r="M83" i="40"/>
  <c r="M121" i="40"/>
  <c r="M120" i="40"/>
  <c r="G108" i="40"/>
  <c r="R18" i="9" l="1"/>
  <c r="R17" i="9"/>
  <c r="H10" i="12"/>
  <c r="H7" i="10"/>
  <c r="X21" i="17" l="1"/>
  <c r="P17" i="16"/>
  <c r="P16" i="16"/>
  <c r="M74" i="40" l="1"/>
  <c r="M73" i="40"/>
  <c r="AB74" i="40"/>
  <c r="T74" i="40"/>
  <c r="AB1" i="17"/>
  <c r="AB1" i="16"/>
  <c r="AB2" i="14"/>
  <c r="AB2" i="12"/>
  <c r="AB1" i="10"/>
  <c r="AB1" i="41"/>
  <c r="AA1" i="9"/>
  <c r="AA2" i="40"/>
  <c r="X21" i="40"/>
  <c r="H22" i="40"/>
  <c r="H24" i="40"/>
  <c r="H23" i="40"/>
  <c r="H25" i="40"/>
  <c r="I14" i="10" l="1"/>
  <c r="V16" i="41" l="1"/>
  <c r="I15" i="41"/>
  <c r="I14" i="41"/>
  <c r="H7" i="41"/>
  <c r="AA2" i="41"/>
  <c r="X20" i="17" l="1"/>
  <c r="Q30" i="40" l="1"/>
  <c r="H31" i="40"/>
  <c r="B126" i="40"/>
  <c r="H123" i="40"/>
  <c r="D124" i="40"/>
  <c r="D123" i="40"/>
  <c r="H29" i="40"/>
  <c r="H28" i="40"/>
  <c r="J117" i="40"/>
  <c r="F117" i="40"/>
  <c r="F116" i="40"/>
  <c r="F115" i="40"/>
  <c r="F114" i="40"/>
  <c r="O110" i="40"/>
  <c r="G110" i="40"/>
  <c r="F110" i="40"/>
  <c r="L109" i="40"/>
  <c r="K109" i="40"/>
  <c r="F109" i="40"/>
  <c r="F108" i="40"/>
  <c r="I105" i="40"/>
  <c r="F105" i="40"/>
  <c r="F104" i="40"/>
  <c r="F103" i="40"/>
  <c r="F102" i="40"/>
  <c r="F101" i="40"/>
  <c r="R97" i="40"/>
  <c r="J96" i="40"/>
  <c r="F96" i="40"/>
  <c r="F95" i="40"/>
  <c r="F94" i="40"/>
  <c r="F93" i="40"/>
  <c r="F87" i="40"/>
  <c r="F86" i="40"/>
  <c r="W78" i="40"/>
  <c r="N78" i="40"/>
  <c r="N76" i="40"/>
  <c r="K76" i="40"/>
  <c r="H76" i="40"/>
  <c r="AB71" i="40"/>
  <c r="T71" i="40"/>
  <c r="M71" i="40"/>
  <c r="M70" i="40"/>
  <c r="R69" i="40"/>
  <c r="K61" i="40"/>
  <c r="G61" i="40"/>
  <c r="M60" i="40"/>
  <c r="G60" i="40"/>
  <c r="M59" i="40"/>
  <c r="G59" i="40"/>
  <c r="U57" i="40"/>
  <c r="R57" i="40"/>
  <c r="R56" i="40"/>
  <c r="C54" i="40"/>
  <c r="C53" i="40"/>
  <c r="C52" i="40"/>
  <c r="C51" i="40"/>
  <c r="T50" i="40"/>
  <c r="C50" i="40"/>
  <c r="T48" i="40"/>
  <c r="C48" i="40"/>
  <c r="B46" i="40"/>
  <c r="B42" i="40"/>
  <c r="B40" i="40"/>
  <c r="Z38" i="40"/>
  <c r="U38" i="40"/>
  <c r="R38" i="40"/>
  <c r="U37" i="40"/>
  <c r="R37" i="40"/>
  <c r="P36" i="40"/>
  <c r="L36" i="40"/>
  <c r="H35" i="40"/>
  <c r="X34" i="40"/>
  <c r="P34" i="40"/>
  <c r="H34" i="40"/>
  <c r="X33" i="40"/>
  <c r="P33" i="40"/>
  <c r="H33" i="40"/>
  <c r="H32" i="40"/>
  <c r="H30" i="40"/>
  <c r="H16" i="40"/>
  <c r="B15" i="40"/>
  <c r="X9" i="40"/>
  <c r="X4" i="40" l="1"/>
  <c r="T18" i="17" l="1"/>
  <c r="U15" i="16"/>
  <c r="V22" i="12"/>
  <c r="V16" i="10"/>
  <c r="V16" i="9"/>
  <c r="AA2" i="17"/>
  <c r="AA2" i="16"/>
  <c r="AA3" i="14"/>
  <c r="AA3" i="12"/>
  <c r="AA2" i="10"/>
  <c r="J32" i="10" s="1"/>
  <c r="R30" i="17"/>
  <c r="X9" i="17"/>
  <c r="B17" i="17"/>
  <c r="B15" i="17"/>
  <c r="B14" i="16"/>
  <c r="X9" i="16"/>
  <c r="I16" i="14"/>
  <c r="I15" i="14"/>
  <c r="X9" i="14"/>
  <c r="I21" i="12"/>
  <c r="I15" i="10"/>
  <c r="I14" i="9"/>
  <c r="I13" i="9"/>
</calcChain>
</file>

<file path=xl/sharedStrings.xml><?xml version="1.0" encoding="utf-8"?>
<sst xmlns="http://schemas.openxmlformats.org/spreadsheetml/2006/main" count="920" uniqueCount="505">
  <si>
    <t>□</t>
    <phoneticPr fontId="4"/>
  </si>
  <si>
    <t>Ver.</t>
    <phoneticPr fontId="4"/>
  </si>
  <si>
    <t>月</t>
    <rPh sb="0" eb="1">
      <t>ツキ</t>
    </rPh>
    <phoneticPr fontId="4"/>
  </si>
  <si>
    <t>受付番号</t>
    <rPh sb="0" eb="2">
      <t>ウケツケ</t>
    </rPh>
    <rPh sb="2" eb="4">
      <t>バンゴウ</t>
    </rPh>
    <phoneticPr fontId="4"/>
  </si>
  <si>
    <t>担当者電話番号</t>
    <rPh sb="0" eb="3">
      <t>タントウシャ</t>
    </rPh>
    <rPh sb="3" eb="5">
      <t>０８９−９６０−５７２２</t>
    </rPh>
    <rPh sb="5" eb="7">
      <t>バンゴウ</t>
    </rPh>
    <phoneticPr fontId="4"/>
  </si>
  <si>
    <t>担当者E-mail</t>
    <rPh sb="0" eb="3">
      <t>タントウシャ</t>
    </rPh>
    <phoneticPr fontId="4"/>
  </si>
  <si>
    <t>□</t>
  </si>
  <si>
    <t>その他：</t>
    <rPh sb="2" eb="3">
      <t>タ</t>
    </rPh>
    <phoneticPr fontId="4"/>
  </si>
  <si>
    <t>その他</t>
    <rPh sb="2" eb="3">
      <t>タ</t>
    </rPh>
    <phoneticPr fontId="4"/>
  </si>
  <si>
    <t>医薬品の場合は、商品名、含量(一般名，剤形(内服/外用/注射)，薬効，製薬会社名）の順に記載</t>
    <rPh sb="4" eb="6">
      <t>バアイ</t>
    </rPh>
    <rPh sb="8" eb="11">
      <t>ショウヒンメイ</t>
    </rPh>
    <rPh sb="12" eb="14">
      <t>ガンリョウ</t>
    </rPh>
    <rPh sb="22" eb="24">
      <t>ナイフク</t>
    </rPh>
    <rPh sb="25" eb="27">
      <t>ガイヨウ</t>
    </rPh>
    <rPh sb="28" eb="30">
      <t>チュウシャ</t>
    </rPh>
    <rPh sb="35" eb="37">
      <t>セイヤク</t>
    </rPh>
    <rPh sb="37" eb="39">
      <t>カイシャ</t>
    </rPh>
    <rPh sb="39" eb="40">
      <t>メイ</t>
    </rPh>
    <rPh sb="42" eb="43">
      <t>ジュン</t>
    </rPh>
    <phoneticPr fontId="4"/>
  </si>
  <si>
    <t>医療機器</t>
    <rPh sb="0" eb="2">
      <t>イリョウ</t>
    </rPh>
    <rPh sb="2" eb="4">
      <t>キキ</t>
    </rPh>
    <phoneticPr fontId="4"/>
  </si>
  <si>
    <t>通常管理</t>
    <rPh sb="0" eb="2">
      <t>ツウジョウ</t>
    </rPh>
    <rPh sb="2" eb="4">
      <t>カンリ</t>
    </rPh>
    <phoneticPr fontId="4"/>
  </si>
  <si>
    <t>ME機器センター管理</t>
    <rPh sb="2" eb="4">
      <t>キキ</t>
    </rPh>
    <rPh sb="8" eb="10">
      <t>カンリ</t>
    </rPh>
    <phoneticPr fontId="4"/>
  </si>
  <si>
    <t>西暦年</t>
    <rPh sb="0" eb="2">
      <t>セイレキ</t>
    </rPh>
    <rPh sb="2" eb="3">
      <t>ネン</t>
    </rPh>
    <phoneticPr fontId="4"/>
  </si>
  <si>
    <t>有</t>
    <rPh sb="0" eb="1">
      <t>ア</t>
    </rPh>
    <phoneticPr fontId="4"/>
  </si>
  <si>
    <t>医学倫理的配慮について</t>
    <rPh sb="0" eb="2">
      <t>イガク</t>
    </rPh>
    <rPh sb="2" eb="4">
      <t>リンリジョウ</t>
    </rPh>
    <rPh sb="4" eb="5">
      <t>テキ</t>
    </rPh>
    <rPh sb="5" eb="7">
      <t>ハイリョ</t>
    </rPh>
    <phoneticPr fontId="4"/>
  </si>
  <si>
    <t>備考</t>
    <rPh sb="0" eb="2">
      <t>ビコウ</t>
    </rPh>
    <phoneticPr fontId="4"/>
  </si>
  <si>
    <t>号</t>
    <rPh sb="0" eb="1">
      <t>ゴウ</t>
    </rPh>
    <phoneticPr fontId="4"/>
  </si>
  <si>
    <t>（</t>
    <phoneticPr fontId="4"/>
  </si>
  <si>
    <t>）</t>
    <phoneticPr fontId="4"/>
  </si>
  <si>
    <r>
      <t>研究責任者</t>
    </r>
    <r>
      <rPr>
        <sz val="12"/>
        <rFont val="ＭＳ Ｐゴシック"/>
        <family val="3"/>
        <charset val="128"/>
      </rPr>
      <t>の氏名</t>
    </r>
    <rPh sb="0" eb="2">
      <t>ケンキュウ</t>
    </rPh>
    <rPh sb="2" eb="5">
      <t>セキニンシャ</t>
    </rPh>
    <rPh sb="6" eb="8">
      <t>シメイ</t>
    </rPh>
    <phoneticPr fontId="4"/>
  </si>
  <si>
    <t>×××××@m.ehime-u.ac.jp</t>
  </si>
  <si>
    <t>本申請に関する連絡（問い合わせ）先
担当者氏名</t>
    <rPh sb="18" eb="21">
      <t>タントウシャ</t>
    </rPh>
    <rPh sb="21" eb="23">
      <t>シメイ</t>
    </rPh>
    <phoneticPr fontId="4"/>
  </si>
  <si>
    <t>西暦年↓</t>
    <rPh sb="0" eb="3">
      <t>セイレキネン</t>
    </rPh>
    <phoneticPr fontId="4"/>
  </si>
  <si>
    <t>月↓</t>
    <rPh sb="0" eb="1">
      <t>ツキ</t>
    </rPh>
    <phoneticPr fontId="4"/>
  </si>
  <si>
    <t>日↓</t>
    <rPh sb="0" eb="1">
      <t>ヒ</t>
    </rPh>
    <phoneticPr fontId="4"/>
  </si>
  <si>
    <t>(1)新たに試料・情報を取得する研究</t>
    <rPh sb="3" eb="4">
      <t>アラ</t>
    </rPh>
    <rPh sb="6" eb="8">
      <t>シリョウ</t>
    </rPh>
    <rPh sb="9" eb="11">
      <t>ジョウホウ</t>
    </rPh>
    <rPh sb="12" eb="14">
      <t>シュトク</t>
    </rPh>
    <rPh sb="16" eb="18">
      <t>ケンキュウ</t>
    </rPh>
    <phoneticPr fontId="4"/>
  </si>
  <si>
    <t>無</t>
    <rPh sb="0" eb="1">
      <t>ナシ</t>
    </rPh>
    <phoneticPr fontId="4"/>
  </si>
  <si>
    <t>群間比較</t>
    <rPh sb="0" eb="2">
      <t>グンカン</t>
    </rPh>
    <rPh sb="2" eb="4">
      <t>ヒカク</t>
    </rPh>
    <phoneticPr fontId="4"/>
  </si>
  <si>
    <t>⇒　⇒　⇒</t>
    <phoneticPr fontId="4"/>
  </si>
  <si>
    <t>無作為化</t>
    <rPh sb="0" eb="4">
      <t>ムサクイカ</t>
    </rPh>
    <phoneticPr fontId="4"/>
  </si>
  <si>
    <t>ﾏｽｷﾝｸﾞ
（遮蔽）</t>
    <rPh sb="8" eb="10">
      <t>シャヘイ</t>
    </rPh>
    <phoneticPr fontId="4"/>
  </si>
  <si>
    <r>
      <t>有</t>
    </r>
    <r>
      <rPr>
        <sz val="12"/>
        <rFont val="ＭＳ Ｐゴシック"/>
        <family val="3"/>
        <charset val="128"/>
        <scheme val="minor"/>
      </rPr>
      <t>（二重遮蔽）</t>
    </r>
    <rPh sb="0" eb="1">
      <t>ア</t>
    </rPh>
    <rPh sb="2" eb="4">
      <t>ニジュウ</t>
    </rPh>
    <rPh sb="4" eb="6">
      <t>シャヘイ</t>
    </rPh>
    <phoneticPr fontId="4"/>
  </si>
  <si>
    <r>
      <t>有</t>
    </r>
    <r>
      <rPr>
        <sz val="12"/>
        <rFont val="ＭＳ Ｐゴシック"/>
        <family val="3"/>
        <charset val="128"/>
        <scheme val="minor"/>
      </rPr>
      <t>（単遮蔽）</t>
    </r>
    <rPh sb="0" eb="1">
      <t>ア</t>
    </rPh>
    <rPh sb="2" eb="3">
      <t>タン</t>
    </rPh>
    <rPh sb="3" eb="5">
      <t>シャヘイ</t>
    </rPh>
    <phoneticPr fontId="4"/>
  </si>
  <si>
    <t>所属</t>
    <rPh sb="0" eb="2">
      <t>ショゾク</t>
    </rPh>
    <phoneticPr fontId="4"/>
  </si>
  <si>
    <t>研究計画書</t>
    <rPh sb="0" eb="2">
      <t>ケンキュウ</t>
    </rPh>
    <rPh sb="2" eb="5">
      <t>ケイカクショ</t>
    </rPh>
    <phoneticPr fontId="4"/>
  </si>
  <si>
    <t>作成年月日</t>
    <rPh sb="0" eb="2">
      <t>サクセイ</t>
    </rPh>
    <rPh sb="2" eb="5">
      <t>ネンガッピ</t>
    </rPh>
    <phoneticPr fontId="4"/>
  </si>
  <si>
    <t>医薬品</t>
    <rPh sb="0" eb="3">
      <t>イヤクヒン</t>
    </rPh>
    <phoneticPr fontId="4"/>
  </si>
  <si>
    <t>検査・診断薬</t>
    <rPh sb="0" eb="2">
      <t>ケンサ</t>
    </rPh>
    <rPh sb="3" eb="5">
      <t>シンダン</t>
    </rPh>
    <rPh sb="5" eb="6">
      <t>ヤク</t>
    </rPh>
    <phoneticPr fontId="4"/>
  </si>
  <si>
    <t>国内承認状況</t>
    <rPh sb="0" eb="2">
      <t>コクナイ</t>
    </rPh>
    <rPh sb="2" eb="4">
      <t>ショウニン</t>
    </rPh>
    <rPh sb="4" eb="6">
      <t>ジョウキョウ</t>
    </rPh>
    <phoneticPr fontId="4"/>
  </si>
  <si>
    <t>承認された範囲内の使用</t>
    <rPh sb="0" eb="2">
      <t>ショウニン</t>
    </rPh>
    <rPh sb="5" eb="8">
      <t>ハンイナイ</t>
    </rPh>
    <rPh sb="9" eb="11">
      <t>シヨウ</t>
    </rPh>
    <phoneticPr fontId="4"/>
  </si>
  <si>
    <t>未承認</t>
    <rPh sb="0" eb="3">
      <t>ミショウニン</t>
    </rPh>
    <phoneticPr fontId="4"/>
  </si>
  <si>
    <t>薬剤部管理</t>
    <rPh sb="0" eb="2">
      <t>ヤクザイ</t>
    </rPh>
    <rPh sb="2" eb="3">
      <t>ブ</t>
    </rPh>
    <rPh sb="3" eb="5">
      <t>カンリ</t>
    </rPh>
    <phoneticPr fontId="4"/>
  </si>
  <si>
    <t>研究責任者の教育・研修</t>
    <rPh sb="0" eb="2">
      <t>ケンキュウ</t>
    </rPh>
    <rPh sb="2" eb="5">
      <t>セキニンシャ</t>
    </rPh>
    <rPh sb="6" eb="8">
      <t>キョウイク</t>
    </rPh>
    <rPh sb="9" eb="11">
      <t>ケンシュウ</t>
    </rPh>
    <phoneticPr fontId="4"/>
  </si>
  <si>
    <t>直近の教育・研修</t>
    <rPh sb="0" eb="2">
      <t>チョッキン</t>
    </rPh>
    <rPh sb="3" eb="5">
      <t>キョウイク</t>
    </rPh>
    <rPh sb="6" eb="8">
      <t>ケンシュウ</t>
    </rPh>
    <phoneticPr fontId="4"/>
  </si>
  <si>
    <t>教育・研修の種類</t>
    <rPh sb="0" eb="2">
      <t>キョウイク</t>
    </rPh>
    <rPh sb="3" eb="5">
      <t>ケンシュウ</t>
    </rPh>
    <rPh sb="6" eb="8">
      <t>シュルイ</t>
    </rPh>
    <phoneticPr fontId="4"/>
  </si>
  <si>
    <t>当院の創薬・育薬セミナー</t>
    <rPh sb="0" eb="2">
      <t>トウイン</t>
    </rPh>
    <rPh sb="3" eb="5">
      <t>ソウヤク</t>
    </rPh>
    <rPh sb="6" eb="8">
      <t>イクヤク</t>
    </rPh>
    <phoneticPr fontId="4"/>
  </si>
  <si>
    <t>その他</t>
    <rPh sb="2" eb="3">
      <t>タ</t>
    </rPh>
    <phoneticPr fontId="4"/>
  </si>
  <si>
    <t>Yes</t>
    <phoneticPr fontId="4"/>
  </si>
  <si>
    <t>介入の有無</t>
    <rPh sb="0" eb="2">
      <t>カイニュウ</t>
    </rPh>
    <rPh sb="3" eb="5">
      <t>ウム</t>
    </rPh>
    <phoneticPr fontId="4"/>
  </si>
  <si>
    <t>侵襲の有無</t>
    <rPh sb="0" eb="2">
      <t>シンシュウ</t>
    </rPh>
    <rPh sb="3" eb="5">
      <t>ウム</t>
    </rPh>
    <phoneticPr fontId="4"/>
  </si>
  <si>
    <t>採用薬剤を使用し、通常通りオーダ・交付する（通常管理）</t>
    <rPh sb="22" eb="24">
      <t>ツウジョウ</t>
    </rPh>
    <rPh sb="24" eb="26">
      <t>カンリ</t>
    </rPh>
    <phoneticPr fontId="4"/>
  </si>
  <si>
    <t>上記以外</t>
    <rPh sb="0" eb="2">
      <t>ジョウキ</t>
    </rPh>
    <rPh sb="2" eb="4">
      <t>イガイ</t>
    </rPh>
    <phoneticPr fontId="4"/>
  </si>
  <si>
    <t>2.研究区分</t>
    <rPh sb="2" eb="4">
      <t>ケンキュウ</t>
    </rPh>
    <rPh sb="4" eb="6">
      <t>クブン</t>
    </rPh>
    <phoneticPr fontId="4"/>
  </si>
  <si>
    <t>年</t>
    <rPh sb="0" eb="1">
      <t>ネン</t>
    </rPh>
    <phoneticPr fontId="4"/>
  </si>
  <si>
    <t>月</t>
    <rPh sb="0" eb="1">
      <t>ガツ</t>
    </rPh>
    <phoneticPr fontId="4"/>
  </si>
  <si>
    <t>研究責任者</t>
    <rPh sb="0" eb="2">
      <t>ケンキュウ</t>
    </rPh>
    <rPh sb="2" eb="5">
      <t>セキニンシャ</t>
    </rPh>
    <phoneticPr fontId="4"/>
  </si>
  <si>
    <t>1.研究課題名</t>
    <rPh sb="2" eb="4">
      <t>ケンキュウ</t>
    </rPh>
    <rPh sb="4" eb="6">
      <t>カダイ</t>
    </rPh>
    <rPh sb="6" eb="7">
      <t>メイ</t>
    </rPh>
    <phoneticPr fontId="4"/>
  </si>
  <si>
    <t>→</t>
    <phoneticPr fontId="4"/>
  </si>
  <si>
    <t>群間比較</t>
    <phoneticPr fontId="4"/>
  </si>
  <si>
    <t>有の場合　：</t>
    <rPh sb="0" eb="1">
      <t>ア</t>
    </rPh>
    <rPh sb="2" eb="4">
      <t>バアイ</t>
    </rPh>
    <phoneticPr fontId="4"/>
  </si>
  <si>
    <t>無作為化</t>
    <phoneticPr fontId="4"/>
  </si>
  <si>
    <t>マスキング（遮蔽）</t>
    <phoneticPr fontId="4"/>
  </si>
  <si>
    <t>9．申請資料</t>
    <phoneticPr fontId="4"/>
  </si>
  <si>
    <t>作成年月日・版数：</t>
  </si>
  <si>
    <t>a.研究に使用する医薬品及び医療機器等の区分（複数選択可）</t>
    <phoneticPr fontId="4"/>
  </si>
  <si>
    <t>その他　:</t>
    <rPh sb="2" eb="3">
      <t>タ</t>
    </rPh>
    <phoneticPr fontId="4"/>
  </si>
  <si>
    <t>b.医薬品及び医療機器等の管理場所・管理者</t>
    <phoneticPr fontId="4"/>
  </si>
  <si>
    <t>研究責任者管理</t>
    <rPh sb="0" eb="2">
      <t>ケンキュウ</t>
    </rPh>
    <rPh sb="2" eb="5">
      <t>セキニンシャ</t>
    </rPh>
    <rPh sb="5" eb="7">
      <t>カンリ</t>
    </rPh>
    <phoneticPr fontId="4"/>
  </si>
  <si>
    <t>12．研究期間</t>
    <phoneticPr fontId="4"/>
  </si>
  <si>
    <t>13．予定症例数</t>
    <phoneticPr fontId="4"/>
  </si>
  <si>
    <t>直近の教育・研修：</t>
    <phoneticPr fontId="4"/>
  </si>
  <si>
    <t>その他のセミナー等</t>
    <rPh sb="2" eb="3">
      <t>タ</t>
    </rPh>
    <rPh sb="8" eb="9">
      <t>トウ</t>
    </rPh>
    <phoneticPr fontId="4"/>
  </si>
  <si>
    <t>内容：</t>
    <rPh sb="0" eb="2">
      <t>ナイヨウ</t>
    </rPh>
    <phoneticPr fontId="4"/>
  </si>
  <si>
    <t>研究実施の適否</t>
  </si>
  <si>
    <t>研究継続の適否</t>
  </si>
  <si>
    <t>研究計画の変更の適否</t>
    <phoneticPr fontId="4"/>
  </si>
  <si>
    <t>重篤な有害事象の発生</t>
    <phoneticPr fontId="4"/>
  </si>
  <si>
    <t>新たな安全性に関する情報の入手</t>
    <phoneticPr fontId="4"/>
  </si>
  <si>
    <t>臨床研究倫理審査専門委員会審査結果報告書</t>
    <phoneticPr fontId="4"/>
  </si>
  <si>
    <t>研究課題名</t>
    <phoneticPr fontId="4"/>
  </si>
  <si>
    <t>研究責任者</t>
    <phoneticPr fontId="4"/>
  </si>
  <si>
    <t>研究期間</t>
    <phoneticPr fontId="4"/>
  </si>
  <si>
    <t>より</t>
    <phoneticPr fontId="4"/>
  </si>
  <si>
    <t>予定症例数</t>
    <phoneticPr fontId="4"/>
  </si>
  <si>
    <t>審査結果</t>
    <phoneticPr fontId="4"/>
  </si>
  <si>
    <t>記</t>
    <rPh sb="0" eb="1">
      <t>キ</t>
    </rPh>
    <phoneticPr fontId="4"/>
  </si>
  <si>
    <t>適正と認める</t>
    <rPh sb="0" eb="2">
      <t>テキセイ</t>
    </rPh>
    <rPh sb="3" eb="4">
      <t>ミト</t>
    </rPh>
    <phoneticPr fontId="4"/>
  </si>
  <si>
    <t>修正のうえで適正と認める</t>
    <rPh sb="0" eb="2">
      <t>シュウセイ</t>
    </rPh>
    <rPh sb="6" eb="8">
      <t>テキセイ</t>
    </rPh>
    <rPh sb="9" eb="10">
      <t>ミト</t>
    </rPh>
    <phoneticPr fontId="4"/>
  </si>
  <si>
    <t>再審査を要する</t>
    <rPh sb="0" eb="3">
      <t>サイシンサ</t>
    </rPh>
    <rPh sb="4" eb="5">
      <t>ヨウ</t>
    </rPh>
    <phoneticPr fontId="4"/>
  </si>
  <si>
    <t>保留</t>
    <rPh sb="0" eb="2">
      <t>ホリュウ</t>
    </rPh>
    <phoneticPr fontId="4"/>
  </si>
  <si>
    <t>却下すべきである</t>
    <rPh sb="0" eb="2">
      <t>キャッカ</t>
    </rPh>
    <phoneticPr fontId="4"/>
  </si>
  <si>
    <t>承認する</t>
    <rPh sb="0" eb="2">
      <t>ショウニン</t>
    </rPh>
    <phoneticPr fontId="4"/>
  </si>
  <si>
    <t>修正のうえで承認する</t>
    <rPh sb="0" eb="2">
      <t>シュウセイ</t>
    </rPh>
    <rPh sb="6" eb="8">
      <t>ショウニン</t>
    </rPh>
    <phoneticPr fontId="4"/>
  </si>
  <si>
    <t>却下する</t>
    <rPh sb="0" eb="2">
      <t>キャッカ</t>
    </rPh>
    <phoneticPr fontId="4"/>
  </si>
  <si>
    <t>指示事項</t>
    <phoneticPr fontId="4"/>
  </si>
  <si>
    <t>(修正後)</t>
    <rPh sb="1" eb="3">
      <t>シュウセイ</t>
    </rPh>
    <rPh sb="3" eb="4">
      <t>ゴ</t>
    </rPh>
    <phoneticPr fontId="4"/>
  </si>
  <si>
    <t>(修正前)</t>
    <rPh sb="1" eb="3">
      <t>シュウセイ</t>
    </rPh>
    <rPh sb="3" eb="4">
      <t>マエ</t>
    </rPh>
    <phoneticPr fontId="4"/>
  </si>
  <si>
    <t>西暦</t>
    <rPh sb="0" eb="2">
      <t>セイレキ</t>
    </rPh>
    <phoneticPr fontId="4"/>
  </si>
  <si>
    <t>その他（以下に内容を記載する）</t>
    <rPh sb="2" eb="3">
      <t>ホカ</t>
    </rPh>
    <rPh sb="4" eb="6">
      <t>イカ</t>
    </rPh>
    <rPh sb="7" eb="9">
      <t>ナイヨウ</t>
    </rPh>
    <rPh sb="10" eb="12">
      <t>キサイ</t>
    </rPh>
    <phoneticPr fontId="4"/>
  </si>
  <si>
    <t>研究に関する研修等の最近1年間の受講</t>
  </si>
  <si>
    <t>予定症例数</t>
    <rPh sb="0" eb="2">
      <t>ヨテイ</t>
    </rPh>
    <rPh sb="2" eb="4">
      <t>ショウレイ</t>
    </rPh>
    <rPh sb="4" eb="5">
      <t>スウ</t>
    </rPh>
    <phoneticPr fontId="4"/>
  </si>
  <si>
    <t>(1) 有効性または有益な知見（中止・中断の場合はその理由を記載する）</t>
    <phoneticPr fontId="4"/>
  </si>
  <si>
    <t>(3) 倫理指針への適合性</t>
    <phoneticPr fontId="4"/>
  </si>
  <si>
    <t>A.モニタリング・監査の実施</t>
    <phoneticPr fontId="4"/>
  </si>
  <si>
    <t>モニタリング</t>
    <phoneticPr fontId="4"/>
  </si>
  <si>
    <t>監査</t>
    <rPh sb="0" eb="2">
      <t>カンサ</t>
    </rPh>
    <phoneticPr fontId="4"/>
  </si>
  <si>
    <t>（以下に情報を記載する）</t>
    <rPh sb="1" eb="3">
      <t>イカ</t>
    </rPh>
    <rPh sb="4" eb="6">
      <t>ジョウホウ</t>
    </rPh>
    <rPh sb="7" eb="9">
      <t>キサイ</t>
    </rPh>
    <phoneticPr fontId="4"/>
  </si>
  <si>
    <t>既承認だが適応外使用</t>
    <rPh sb="0" eb="1">
      <t>キ</t>
    </rPh>
    <rPh sb="1" eb="3">
      <t>ショウニン</t>
    </rPh>
    <rPh sb="5" eb="7">
      <t>テキオウ</t>
    </rPh>
    <rPh sb="7" eb="8">
      <t>ガイ</t>
    </rPh>
    <rPh sb="8" eb="10">
      <t>シヨウ</t>
    </rPh>
    <phoneticPr fontId="4"/>
  </si>
  <si>
    <t>医薬品・医療機器等を用いる研究の場合,その概要書（添付文書など）</t>
    <rPh sb="0" eb="3">
      <t>イヤクヒン</t>
    </rPh>
    <rPh sb="4" eb="6">
      <t>イリョウ</t>
    </rPh>
    <rPh sb="6" eb="8">
      <t>キキ</t>
    </rPh>
    <rPh sb="8" eb="9">
      <t>トウ</t>
    </rPh>
    <rPh sb="10" eb="11">
      <t>モチ</t>
    </rPh>
    <rPh sb="13" eb="15">
      <t>ケンキュウ</t>
    </rPh>
    <rPh sb="16" eb="18">
      <t>バアイ</t>
    </rPh>
    <rPh sb="21" eb="24">
      <t>ガイヨウショ</t>
    </rPh>
    <rPh sb="25" eb="27">
      <t>テンプ</t>
    </rPh>
    <rPh sb="27" eb="29">
      <t>ブンショ</t>
    </rPh>
    <phoneticPr fontId="4"/>
  </si>
  <si>
    <t>条件付承認</t>
    <rPh sb="0" eb="2">
      <t>ジョウケン</t>
    </rPh>
    <rPh sb="2" eb="3">
      <t>ツ</t>
    </rPh>
    <rPh sb="3" eb="5">
      <t>ショウニン</t>
    </rPh>
    <phoneticPr fontId="4"/>
  </si>
  <si>
    <t>却下する（不承認）</t>
    <rPh sb="0" eb="2">
      <t>キャッカ</t>
    </rPh>
    <rPh sb="5" eb="8">
      <t>フショウニン</t>
    </rPh>
    <phoneticPr fontId="4"/>
  </si>
  <si>
    <t>保留（継続審査）</t>
    <rPh sb="0" eb="2">
      <t>ホリュウ</t>
    </rPh>
    <rPh sb="3" eb="5">
      <t>ケイゾク</t>
    </rPh>
    <rPh sb="5" eb="7">
      <t>シンサ</t>
    </rPh>
    <phoneticPr fontId="4"/>
  </si>
  <si>
    <t>停止（研究の継続には更なる説明が必要）</t>
    <rPh sb="0" eb="2">
      <t>テイシ</t>
    </rPh>
    <rPh sb="3" eb="5">
      <t>ケンキュウ</t>
    </rPh>
    <rPh sb="6" eb="8">
      <t>ケイゾク</t>
    </rPh>
    <rPh sb="10" eb="11">
      <t>サラ</t>
    </rPh>
    <rPh sb="13" eb="15">
      <t>セツメイ</t>
    </rPh>
    <rPh sb="16" eb="18">
      <t>ヒツヨウ</t>
    </rPh>
    <phoneticPr fontId="4"/>
  </si>
  <si>
    <t>中止（研究の継続は適当でない）</t>
    <rPh sb="0" eb="2">
      <t>チュウシ</t>
    </rPh>
    <rPh sb="3" eb="5">
      <t>ケンキュウ</t>
    </rPh>
    <rPh sb="6" eb="8">
      <t>ケイゾク</t>
    </rPh>
    <rPh sb="9" eb="11">
      <t>テキトウ</t>
    </rPh>
    <phoneticPr fontId="4"/>
  </si>
  <si>
    <t>西暦</t>
    <phoneticPr fontId="4"/>
  </si>
  <si>
    <t>□</t>
    <phoneticPr fontId="4"/>
  </si>
  <si>
    <t>■</t>
    <phoneticPr fontId="4"/>
  </si>
  <si>
    <t>B.研究実施の適正性又は研究結果の信頼を損なう事実や情報又はこれらを損なうおそれのある情報の有無</t>
    <phoneticPr fontId="4"/>
  </si>
  <si>
    <t>(4) 研究結果の公表</t>
    <phoneticPr fontId="4"/>
  </si>
  <si>
    <t>□</t>
    <phoneticPr fontId="4"/>
  </si>
  <si>
    <t>■</t>
    <phoneticPr fontId="4"/>
  </si>
  <si>
    <t>西暦</t>
    <rPh sb="0" eb="2">
      <t>セイレキ</t>
    </rPh>
    <phoneticPr fontId="4"/>
  </si>
  <si>
    <t>西暦</t>
    <rPh sb="0" eb="2">
      <t>セイレキ</t>
    </rPh>
    <phoneticPr fontId="4"/>
  </si>
  <si>
    <t>年　　月　　日　</t>
    <rPh sb="0" eb="1">
      <t>ネン</t>
    </rPh>
    <rPh sb="3" eb="4">
      <t>ガツ</t>
    </rPh>
    <rPh sb="6" eb="7">
      <t>ヒ</t>
    </rPh>
    <phoneticPr fontId="4"/>
  </si>
  <si>
    <t>)</t>
    <phoneticPr fontId="4"/>
  </si>
  <si>
    <t>ヒトゲノム・遺伝子解析の有無</t>
    <rPh sb="6" eb="9">
      <t>イデンシ</t>
    </rPh>
    <rPh sb="9" eb="11">
      <t>カイセキ</t>
    </rPh>
    <rPh sb="12" eb="14">
      <t>ウム</t>
    </rPh>
    <phoneticPr fontId="4"/>
  </si>
  <si>
    <t>受付番号</t>
    <rPh sb="0" eb="2">
      <t>ウケツケ</t>
    </rPh>
    <rPh sb="2" eb="4">
      <t>バンゴウ</t>
    </rPh>
    <phoneticPr fontId="4"/>
  </si>
  <si>
    <t>□</t>
    <phoneticPr fontId="4"/>
  </si>
  <si>
    <t>説明文書による同意</t>
    <rPh sb="0" eb="2">
      <t>セツメイ</t>
    </rPh>
    <rPh sb="2" eb="4">
      <t>ブンショ</t>
    </rPh>
    <rPh sb="7" eb="9">
      <t>ドウイ</t>
    </rPh>
    <phoneticPr fontId="4"/>
  </si>
  <si>
    <t>同意説明文書・同意書</t>
    <rPh sb="0" eb="2">
      <t>ドウイ</t>
    </rPh>
    <rPh sb="2" eb="4">
      <t>セツメイ</t>
    </rPh>
    <rPh sb="4" eb="6">
      <t>ブンショ</t>
    </rPh>
    <rPh sb="7" eb="10">
      <t>ドウイショ</t>
    </rPh>
    <phoneticPr fontId="4"/>
  </si>
  <si>
    <t>研究期間</t>
    <rPh sb="0" eb="2">
      <t>ケンキュウ</t>
    </rPh>
    <rPh sb="2" eb="4">
      <t>キカン</t>
    </rPh>
    <rPh sb="3" eb="4">
      <t>オウキ</t>
    </rPh>
    <phoneticPr fontId="4"/>
  </si>
  <si>
    <t>口頭による同意・記録</t>
    <rPh sb="0" eb="2">
      <t>コウトウ</t>
    </rPh>
    <rPh sb="5" eb="7">
      <t>ドウイ</t>
    </rPh>
    <rPh sb="8" eb="10">
      <t>キロク</t>
    </rPh>
    <phoneticPr fontId="4"/>
  </si>
  <si>
    <t>～</t>
    <phoneticPr fontId="4"/>
  </si>
  <si>
    <r>
      <rPr>
        <sz val="12"/>
        <color rgb="FF000099"/>
        <rFont val="HGｺﾞｼｯｸE"/>
        <family val="3"/>
        <charset val="128"/>
      </rPr>
      <t>←入力→</t>
    </r>
    <r>
      <rPr>
        <sz val="12"/>
        <rFont val="HGｺﾞｼｯｸE"/>
        <family val="3"/>
        <charset val="128"/>
      </rPr>
      <t>版数</t>
    </r>
    <rPh sb="1" eb="3">
      <t>ニュウリョク</t>
    </rPh>
    <rPh sb="4" eb="6">
      <t>ハンスウ</t>
    </rPh>
    <phoneticPr fontId="4"/>
  </si>
  <si>
    <r>
      <rPr>
        <sz val="12"/>
        <color rgb="FF000099"/>
        <rFont val="HGｺﾞｼｯｸE"/>
        <family val="3"/>
        <charset val="128"/>
      </rPr>
      <t>←入力→</t>
    </r>
    <r>
      <rPr>
        <sz val="12"/>
        <rFont val="HGｺﾞｼｯｸE"/>
        <family val="3"/>
        <charset val="128"/>
      </rPr>
      <t>版数</t>
    </r>
    <rPh sb="4" eb="6">
      <t>ハンスウ</t>
    </rPh>
    <phoneticPr fontId="4"/>
  </si>
  <si>
    <t>名</t>
    <rPh sb="0" eb="1">
      <t>メイ</t>
    </rPh>
    <phoneticPr fontId="4"/>
  </si>
  <si>
    <t>健常人</t>
    <rPh sb="0" eb="3">
      <t>ケンジョウジン</t>
    </rPh>
    <phoneticPr fontId="4"/>
  </si>
  <si>
    <t>方法記載:</t>
    <rPh sb="0" eb="2">
      <t>ホウホウ</t>
    </rPh>
    <rPh sb="2" eb="4">
      <t>キサイ</t>
    </rPh>
    <phoneticPr fontId="4"/>
  </si>
  <si>
    <t>電子媒体のデータについては、完全に消去する。</t>
    <rPh sb="0" eb="2">
      <t>デンシ</t>
    </rPh>
    <rPh sb="2" eb="4">
      <t>バイタイ</t>
    </rPh>
    <rPh sb="14" eb="16">
      <t>カンゼン</t>
    </rPh>
    <rPh sb="17" eb="19">
      <t>ショウキョ</t>
    </rPh>
    <phoneticPr fontId="4"/>
  </si>
  <si>
    <t>オプトアウト/研究に関する情報公開用文書</t>
    <rPh sb="7" eb="9">
      <t>ケンキュウ</t>
    </rPh>
    <rPh sb="10" eb="11">
      <t>カン</t>
    </rPh>
    <rPh sb="13" eb="15">
      <t>ジョウホウ</t>
    </rPh>
    <rPh sb="15" eb="17">
      <t>コウカイ</t>
    </rPh>
    <rPh sb="17" eb="18">
      <t>ヨウ</t>
    </rPh>
    <rPh sb="18" eb="20">
      <t>ブンショ</t>
    </rPh>
    <phoneticPr fontId="4"/>
  </si>
  <si>
    <t>オプトアウト/研究の情報公開</t>
    <rPh sb="7" eb="9">
      <t>ケンキュウ</t>
    </rPh>
    <rPh sb="10" eb="12">
      <t>ジョウホウ</t>
    </rPh>
    <rPh sb="12" eb="14">
      <t>コウカイ</t>
    </rPh>
    <phoneticPr fontId="4"/>
  </si>
  <si>
    <t>開始日⇒</t>
    <rPh sb="0" eb="2">
      <t>カイシ</t>
    </rPh>
    <rPh sb="2" eb="3">
      <t>ヒ</t>
    </rPh>
    <phoneticPr fontId="4"/>
  </si>
  <si>
    <t>終了日⇒</t>
    <rPh sb="0" eb="3">
      <t>シュウリョウビ</t>
    </rPh>
    <phoneticPr fontId="4"/>
  </si>
  <si>
    <t>まで</t>
    <phoneticPr fontId="4"/>
  </si>
  <si>
    <t>より</t>
    <phoneticPr fontId="4"/>
  </si>
  <si>
    <t>まで</t>
    <phoneticPr fontId="4"/>
  </si>
  <si>
    <t>名</t>
    <rPh sb="0" eb="1">
      <t>メイ</t>
    </rPh>
    <phoneticPr fontId="4"/>
  </si>
  <si>
    <t>紙の文書はシュレッダーを用いて廃棄する。</t>
    <rPh sb="2" eb="4">
      <t>ブンショ</t>
    </rPh>
    <phoneticPr fontId="4"/>
  </si>
  <si>
    <t>有(軽微ではない侵襲)</t>
    <rPh sb="0" eb="1">
      <t>ユウ</t>
    </rPh>
    <rPh sb="2" eb="4">
      <t>ケイビ</t>
    </rPh>
    <rPh sb="8" eb="10">
      <t>シンシュウ</t>
    </rPh>
    <phoneticPr fontId="4"/>
  </si>
  <si>
    <t>内容を
記載⇒</t>
    <rPh sb="0" eb="2">
      <t>ナイヨウ</t>
    </rPh>
    <rPh sb="4" eb="6">
      <t>キサイ</t>
    </rPh>
    <phoneticPr fontId="4"/>
  </si>
  <si>
    <t>No</t>
    <phoneticPr fontId="4"/>
  </si>
  <si>
    <t>対応表</t>
    <rPh sb="0" eb="2">
      <t>タイオウ</t>
    </rPh>
    <rPh sb="2" eb="3">
      <t>ヒョウ</t>
    </rPh>
    <phoneticPr fontId="4"/>
  </si>
  <si>
    <t>研究計画書</t>
    <rPh sb="0" eb="2">
      <t>ケンキュウ</t>
    </rPh>
    <rPh sb="2" eb="5">
      <t>ケイカクショ</t>
    </rPh>
    <phoneticPr fontId="4"/>
  </si>
  <si>
    <t>まで</t>
    <phoneticPr fontId="4"/>
  </si>
  <si>
    <t>×</t>
    <phoneticPr fontId="4"/>
  </si>
  <si>
    <t>×</t>
    <phoneticPr fontId="4"/>
  </si>
  <si>
    <t>研究全体の予定症例数</t>
    <rPh sb="0" eb="2">
      <t>ケンキュウ</t>
    </rPh>
    <rPh sb="2" eb="4">
      <t>ゼンタイ</t>
    </rPh>
    <rPh sb="5" eb="7">
      <t>ヨテイ</t>
    </rPh>
    <rPh sb="7" eb="9">
      <t>ショウレイ</t>
    </rPh>
    <rPh sb="9" eb="10">
      <t>スウ</t>
    </rPh>
    <phoneticPr fontId="4"/>
  </si>
  <si>
    <t>対象疾患</t>
    <rPh sb="0" eb="2">
      <t>タイショウ</t>
    </rPh>
    <rPh sb="2" eb="4">
      <t>シッカン</t>
    </rPh>
    <phoneticPr fontId="4"/>
  </si>
  <si>
    <t>b) 代諾者等からインフォームドコンセントを受ける</t>
    <rPh sb="3" eb="5">
      <t>ダイダク</t>
    </rPh>
    <rPh sb="5" eb="6">
      <t>シャ</t>
    </rPh>
    <rPh sb="6" eb="7">
      <t>ナド</t>
    </rPh>
    <rPh sb="22" eb="23">
      <t>ウ</t>
    </rPh>
    <phoneticPr fontId="4"/>
  </si>
  <si>
    <t>c) 廃棄方法</t>
    <rPh sb="3" eb="7">
      <t>ハイキホウホウ</t>
    </rPh>
    <phoneticPr fontId="4"/>
  </si>
  <si>
    <t>a) インフォームド・コンセントの方法</t>
    <rPh sb="17" eb="19">
      <t>ホウホウ</t>
    </rPh>
    <phoneticPr fontId="4"/>
  </si>
  <si>
    <t>d) 匿名化の種類及び方法</t>
    <rPh sb="3" eb="6">
      <t>トクメイカ</t>
    </rPh>
    <rPh sb="7" eb="10">
      <t>シュルイオヨ</t>
    </rPh>
    <rPh sb="11" eb="13">
      <t>ホウホウ</t>
    </rPh>
    <phoneticPr fontId="4"/>
  </si>
  <si>
    <t>a) 個人情報の取り扱い</t>
    <rPh sb="3" eb="7">
      <t>コジンジョウホウ</t>
    </rPh>
    <rPh sb="8" eb="9">
      <t>ト</t>
    </rPh>
    <rPh sb="10" eb="11">
      <t>アツカ</t>
    </rPh>
    <phoneticPr fontId="4"/>
  </si>
  <si>
    <t>1) 個人情報保護に対する配慮</t>
    <rPh sb="3" eb="7">
      <t>コジンジョウホウ</t>
    </rPh>
    <rPh sb="7" eb="9">
      <t>ホゴ</t>
    </rPh>
    <rPh sb="10" eb="11">
      <t>タイ</t>
    </rPh>
    <rPh sb="13" eb="15">
      <t>ハイリョ</t>
    </rPh>
    <phoneticPr fontId="4"/>
  </si>
  <si>
    <t>b) 個人情報の匿名化</t>
    <rPh sb="3" eb="7">
      <t>コジンジョウホウ</t>
    </rPh>
    <rPh sb="8" eb="10">
      <t>トクメイ</t>
    </rPh>
    <rPh sb="10" eb="11">
      <t>カ</t>
    </rPh>
    <phoneticPr fontId="4"/>
  </si>
  <si>
    <t>c) 対応表の作成</t>
    <rPh sb="3" eb="5">
      <t>タイオウ</t>
    </rPh>
    <rPh sb="5" eb="6">
      <t>ヒョウ</t>
    </rPh>
    <rPh sb="7" eb="9">
      <t>サクセイ</t>
    </rPh>
    <phoneticPr fontId="4"/>
  </si>
  <si>
    <t>b) 保管予定期間</t>
    <rPh sb="3" eb="5">
      <t>ホカン</t>
    </rPh>
    <rPh sb="5" eb="7">
      <t>ヨテイ</t>
    </rPh>
    <rPh sb="7" eb="9">
      <t>キカン</t>
    </rPh>
    <phoneticPr fontId="4"/>
  </si>
  <si>
    <t>a)　保管するもの</t>
    <rPh sb="3" eb="5">
      <t>ホカン</t>
    </rPh>
    <phoneticPr fontId="4"/>
  </si>
  <si>
    <t>1)個人情報に対する配慮</t>
    <rPh sb="2" eb="4">
      <t>コジン</t>
    </rPh>
    <rPh sb="4" eb="6">
      <t>ジョウホウ</t>
    </rPh>
    <phoneticPr fontId="4"/>
  </si>
  <si>
    <t>d)匿名化の種類及び方法</t>
    <rPh sb="2" eb="4">
      <t>トクメイ</t>
    </rPh>
    <rPh sb="4" eb="5">
      <t>カ</t>
    </rPh>
    <rPh sb="6" eb="8">
      <t>シュルイ</t>
    </rPh>
    <rPh sb="8" eb="9">
      <t>オヨ</t>
    </rPh>
    <rPh sb="10" eb="12">
      <t>ホウホウ</t>
    </rPh>
    <phoneticPr fontId="4"/>
  </si>
  <si>
    <t>a)インフォームド・コンセントの方法</t>
    <rPh sb="16" eb="18">
      <t>ホウホウ</t>
    </rPh>
    <phoneticPr fontId="4"/>
  </si>
  <si>
    <t>c)廃棄方法</t>
    <rPh sb="2" eb="4">
      <t>ハイキ</t>
    </rPh>
    <rPh sb="4" eb="6">
      <t>ホウホウ</t>
    </rPh>
    <phoneticPr fontId="4"/>
  </si>
  <si>
    <t>その他:</t>
    <rPh sb="2" eb="3">
      <t>タ</t>
    </rPh>
    <phoneticPr fontId="4"/>
  </si>
  <si>
    <t>紙の文書はシュレッダーを用いて廃棄する。</t>
    <rPh sb="0" eb="1">
      <t>カミ</t>
    </rPh>
    <rPh sb="2" eb="4">
      <t>ブンショ</t>
    </rPh>
    <phoneticPr fontId="4"/>
  </si>
  <si>
    <t>研究計画書</t>
    <rPh sb="0" eb="5">
      <t>ケンキュウケイカクショ</t>
    </rPh>
    <phoneticPr fontId="4"/>
  </si>
  <si>
    <t>侵襲・・・研究目的で行われる、穿刺、切開、薬物投与、放射線照射、心的外傷に触れる質問等によって、研究対象者の身体又は精神に傷害又は負担が生じることをいう。
侵襲のうち、研究対象者の身体及び精神に生じる傷害及び負担が小さいものを「軽微な侵襲」という。</t>
    <rPh sb="0" eb="2">
      <t>シンシュウ</t>
    </rPh>
    <phoneticPr fontId="4"/>
  </si>
  <si>
    <t>介入・・・研究目的で、人の健康に関する様々な事象に影響を与える要因（健康の保持増進につながる行動及び医療における傷病の予防、診断又は治療のための投薬、検査等を含む。）の有無又は程度を制御する行為（通常の診療を超える医療行為であって、研究目的で実施するものを含む。）をいう。</t>
    <rPh sb="0" eb="2">
      <t>カイニュウ</t>
    </rPh>
    <phoneticPr fontId="4"/>
  </si>
  <si>
    <t>上記以外の試料・情報
(新たに取得する試料・情報)</t>
    <rPh sb="12" eb="13">
      <t>アラ</t>
    </rPh>
    <rPh sb="15" eb="17">
      <t>シュトク</t>
    </rPh>
    <rPh sb="19" eb="21">
      <t>シリョウ</t>
    </rPh>
    <rPh sb="22" eb="24">
      <t>ジョウホウ</t>
    </rPh>
    <phoneticPr fontId="4"/>
  </si>
  <si>
    <t>研究区分についての説明補助</t>
    <rPh sb="0" eb="2">
      <t>ケンキュウ</t>
    </rPh>
    <rPh sb="2" eb="4">
      <t>クブン</t>
    </rPh>
    <rPh sb="9" eb="11">
      <t>セツメイ</t>
    </rPh>
    <rPh sb="11" eb="13">
      <t>ホジョ</t>
    </rPh>
    <phoneticPr fontId="4"/>
  </si>
  <si>
    <t>申請入力に戻る</t>
    <rPh sb="0" eb="2">
      <t>シンセイ</t>
    </rPh>
    <rPh sb="2" eb="4">
      <t>ニュウリョク</t>
    </rPh>
    <rPh sb="5" eb="6">
      <t>モド</t>
    </rPh>
    <phoneticPr fontId="4"/>
  </si>
  <si>
    <t>当該研究に用いるため研究対象者から直接取得する試料・情報
（例）
○研究目的でない医療の際に上乗せして、あらかじめ研究に用いられることを目的として患者(研究対象者)から直接取得する試料・目的</t>
    <rPh sb="34" eb="38">
      <t>ケンキュウモクテキ</t>
    </rPh>
    <rPh sb="41" eb="43">
      <t>イリョウ</t>
    </rPh>
    <rPh sb="44" eb="45">
      <t>サイ</t>
    </rPh>
    <rPh sb="46" eb="48">
      <t>ウワノ</t>
    </rPh>
    <rPh sb="57" eb="59">
      <t>ケンキュウ</t>
    </rPh>
    <rPh sb="60" eb="61">
      <t>モチ</t>
    </rPh>
    <rPh sb="68" eb="70">
      <t>モクテキ</t>
    </rPh>
    <rPh sb="73" eb="75">
      <t>カンジャ</t>
    </rPh>
    <rPh sb="76" eb="78">
      <t>ケンキュウ</t>
    </rPh>
    <rPh sb="78" eb="80">
      <t>タイショウ</t>
    </rPh>
    <rPh sb="80" eb="81">
      <t>シャ</t>
    </rPh>
    <rPh sb="84" eb="86">
      <t>チョクセツ</t>
    </rPh>
    <rPh sb="86" eb="88">
      <t>シュトク</t>
    </rPh>
    <rPh sb="90" eb="92">
      <t>シリョウ</t>
    </rPh>
    <rPh sb="93" eb="95">
      <t>モクテキ</t>
    </rPh>
    <phoneticPr fontId="4"/>
  </si>
  <si>
    <t>侵襲と介入:定義</t>
    <rPh sb="0" eb="2">
      <t>シンシュウ</t>
    </rPh>
    <rPh sb="3" eb="5">
      <t>カイニュウ</t>
    </rPh>
    <rPh sb="6" eb="8">
      <t>テイギ</t>
    </rPh>
    <phoneticPr fontId="4"/>
  </si>
  <si>
    <t>既存試料・情報:定義</t>
    <rPh sb="0" eb="2">
      <t>キゾン</t>
    </rPh>
    <rPh sb="2" eb="4">
      <t>シリョウ</t>
    </rPh>
    <rPh sb="5" eb="7">
      <t>ジョウホウ</t>
    </rPh>
    <rPh sb="8" eb="10">
      <t>テイギ</t>
    </rPh>
    <phoneticPr fontId="4"/>
  </si>
  <si>
    <t>「試料・情報」:分類</t>
    <rPh sb="1" eb="3">
      <t>シリョウ</t>
    </rPh>
    <rPh sb="4" eb="6">
      <t>ジョウホウ</t>
    </rPh>
    <rPh sb="8" eb="10">
      <t>ブンルイ</t>
    </rPh>
    <phoneticPr fontId="4"/>
  </si>
  <si>
    <t>試料は研究機関の規定に従い、適切に廃棄する。</t>
    <rPh sb="0" eb="2">
      <t>シリョウ</t>
    </rPh>
    <rPh sb="3" eb="5">
      <t>ケンキュウ</t>
    </rPh>
    <rPh sb="5" eb="7">
      <t>キカン</t>
    </rPh>
    <rPh sb="8" eb="10">
      <t>キテイ</t>
    </rPh>
    <rPh sb="11" eb="12">
      <t>シタガ</t>
    </rPh>
    <rPh sb="14" eb="16">
      <t>テキセツ</t>
    </rPh>
    <rPh sb="17" eb="19">
      <t>ハイキ</t>
    </rPh>
    <phoneticPr fontId="4"/>
  </si>
  <si>
    <t>試料は研究機関の規定に従い、適切に廃棄する。</t>
    <rPh sb="0" eb="2">
      <t>シリョウ</t>
    </rPh>
    <rPh sb="3" eb="7">
      <t>ケンキュウキカン</t>
    </rPh>
    <rPh sb="8" eb="10">
      <t>キテイ</t>
    </rPh>
    <rPh sb="11" eb="12">
      <t>シタガ</t>
    </rPh>
    <rPh sb="14" eb="16">
      <t>テキセツ</t>
    </rPh>
    <rPh sb="17" eb="19">
      <t>ハイキ</t>
    </rPh>
    <phoneticPr fontId="4"/>
  </si>
  <si>
    <t>b)保管予定期間</t>
    <rPh sb="2" eb="4">
      <t>ホカン</t>
    </rPh>
    <rPh sb="4" eb="6">
      <t>ヨテイ</t>
    </rPh>
    <rPh sb="6" eb="8">
      <t>キカン</t>
    </rPh>
    <phoneticPr fontId="4"/>
  </si>
  <si>
    <t>年間保管する。</t>
    <rPh sb="0" eb="2">
      <t>ネンカン</t>
    </rPh>
    <rPh sb="2" eb="4">
      <t>ホカン</t>
    </rPh>
    <phoneticPr fontId="4"/>
  </si>
  <si>
    <t>半永久的に保管</t>
    <rPh sb="0" eb="3">
      <t>ハンエイキュウ</t>
    </rPh>
    <rPh sb="3" eb="4">
      <t>テキ</t>
    </rPh>
    <rPh sb="5" eb="7">
      <t>ホカン</t>
    </rPh>
    <phoneticPr fontId="4"/>
  </si>
  <si>
    <t>b) 代諾者からの同意</t>
    <rPh sb="3" eb="6">
      <t>ダイダクシャ</t>
    </rPh>
    <rPh sb="9" eb="11">
      <t>ドウイ</t>
    </rPh>
    <phoneticPr fontId="4"/>
  </si>
  <si>
    <r>
      <rPr>
        <sz val="12"/>
        <color rgb="FFFF0000"/>
        <rFont val="ＭＳ Ｐゴシック"/>
        <family val="3"/>
        <charset val="128"/>
      </rPr>
      <t>②</t>
    </r>
    <r>
      <rPr>
        <sz val="12"/>
        <color theme="1"/>
        <rFont val="ＭＳ Ｐゴシック"/>
        <family val="3"/>
        <charset val="128"/>
      </rPr>
      <t>対応表を研究責任者が所属する施設で保有していない。（他施設で対応表を保有しており、研究責任者が所属する施設で保有しない）</t>
    </r>
    <rPh sb="5" eb="10">
      <t>ケンキュウセキニンシャ</t>
    </rPh>
    <rPh sb="11" eb="13">
      <t>ショゾク</t>
    </rPh>
    <rPh sb="15" eb="17">
      <t>シセツ</t>
    </rPh>
    <rPh sb="27" eb="28">
      <t>タ</t>
    </rPh>
    <rPh sb="28" eb="30">
      <t>シセツ</t>
    </rPh>
    <rPh sb="31" eb="33">
      <t>タイオウ</t>
    </rPh>
    <rPh sb="33" eb="34">
      <t>ヒョウ</t>
    </rPh>
    <rPh sb="35" eb="37">
      <t>ホユウ</t>
    </rPh>
    <rPh sb="42" eb="47">
      <t>ケンキュウセキニンシャ</t>
    </rPh>
    <rPh sb="48" eb="50">
      <t>ショゾク</t>
    </rPh>
    <rPh sb="52" eb="54">
      <t>シセツ</t>
    </rPh>
    <rPh sb="55" eb="57">
      <t>ホユウ</t>
    </rPh>
    <phoneticPr fontId="4"/>
  </si>
  <si>
    <t>研究区分</t>
    <rPh sb="0" eb="2">
      <t>ケンキュウ</t>
    </rPh>
    <rPh sb="2" eb="4">
      <t>クブン</t>
    </rPh>
    <phoneticPr fontId="4"/>
  </si>
  <si>
    <t>当院の創薬・育薬セミナー</t>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</si>
  <si>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rPh sb="88" eb="91">
      <t>タイオウヒョウ</t>
    </rPh>
    <rPh sb="97" eb="99">
      <t>イカ</t>
    </rPh>
    <rPh sb="100" eb="102">
      <t>タイオウ</t>
    </rPh>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</si>
  <si>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phoneticPr fontId="4"/>
  </si>
  <si>
    <t>モニタリング</t>
    <phoneticPr fontId="4"/>
  </si>
  <si>
    <t>監査</t>
    <rPh sb="0" eb="2">
      <t>カンサ</t>
    </rPh>
    <phoneticPr fontId="4"/>
  </si>
  <si>
    <t>a)</t>
    <phoneticPr fontId="4"/>
  </si>
  <si>
    <t>b)</t>
    <phoneticPr fontId="4"/>
  </si>
  <si>
    <t>研究のデザイン</t>
  </si>
  <si>
    <t>前向きコホート研究</t>
    <rPh sb="0" eb="2">
      <t>マエム</t>
    </rPh>
    <rPh sb="7" eb="9">
      <t>ケンキュウ</t>
    </rPh>
    <phoneticPr fontId="4"/>
  </si>
  <si>
    <t>後ろ向きコホート研究</t>
    <rPh sb="0" eb="1">
      <t>ウシ</t>
    </rPh>
    <rPh sb="2" eb="3">
      <t>ム</t>
    </rPh>
    <rPh sb="8" eb="10">
      <t>ケンキュウ</t>
    </rPh>
    <phoneticPr fontId="4"/>
  </si>
  <si>
    <t>症例対照研究</t>
    <rPh sb="0" eb="6">
      <t>ショウレイタイショウケンキュウ</t>
    </rPh>
    <phoneticPr fontId="4"/>
  </si>
  <si>
    <t>横断研究</t>
    <rPh sb="0" eb="2">
      <t>オウダン</t>
    </rPh>
    <rPh sb="2" eb="4">
      <t>ケンキュウ</t>
    </rPh>
    <phoneticPr fontId="4"/>
  </si>
  <si>
    <t>愛媛大学医学部附属病院　臨床研究倫理審査委員会委員長　殿</t>
    <rPh sb="0" eb="11">
      <t>エヒメダイガクイガクブフゾクビョウイン</t>
    </rPh>
    <phoneticPr fontId="4"/>
  </si>
  <si>
    <t>愛媛大学医学部附属病院　臨床研究倫理審査専門委員会委員長</t>
    <rPh sb="0" eb="11">
      <t>エヒメダイガクイガクブフゾクビョウイン</t>
    </rPh>
    <rPh sb="12" eb="14">
      <t>リンショウ</t>
    </rPh>
    <phoneticPr fontId="4"/>
  </si>
  <si>
    <t>愛媛大学医学部附属病院　臨床研究倫理審査委員会委員長</t>
    <rPh sb="0" eb="11">
      <t>エヒメダイガクイガクブフゾクビョウイン</t>
    </rPh>
    <rPh sb="12" eb="14">
      <t>リンショウ</t>
    </rPh>
    <rPh sb="14" eb="16">
      <t>ケンキュウ</t>
    </rPh>
    <rPh sb="16" eb="18">
      <t>リンリ</t>
    </rPh>
    <rPh sb="18" eb="20">
      <t>シンサ</t>
    </rPh>
    <rPh sb="20" eb="23">
      <t>イインカイ</t>
    </rPh>
    <rPh sb="23" eb="26">
      <t>イインチョウ</t>
    </rPh>
    <phoneticPr fontId="4"/>
  </si>
  <si>
    <t>侵襲:一般的な例</t>
    <rPh sb="0" eb="2">
      <t>シンシュウ</t>
    </rPh>
    <rPh sb="3" eb="6">
      <t>イッパンテキ</t>
    </rPh>
    <rPh sb="7" eb="8">
      <t>レイ</t>
    </rPh>
    <phoneticPr fontId="4"/>
  </si>
  <si>
    <t>＊ここにお示ししているのは一般的な例です。研究の内容によってご判断ください。</t>
    <rPh sb="5" eb="6">
      <t>シメ</t>
    </rPh>
    <rPh sb="13" eb="16">
      <t>イッパンテキ</t>
    </rPh>
    <rPh sb="17" eb="18">
      <t>レイ</t>
    </rPh>
    <rPh sb="21" eb="23">
      <t>ケンキュウ</t>
    </rPh>
    <rPh sb="24" eb="26">
      <t>ナイヨウ</t>
    </rPh>
    <rPh sb="31" eb="33">
      <t>ハンダン</t>
    </rPh>
    <phoneticPr fontId="92"/>
  </si>
  <si>
    <t>試料・情報のうち、次に掲げるいずれかに該当するものをいう。
① 研究計画書が作成されるまでに既に存在する試料・情報
② 研究計画書の作成以降に取得された試料・情報であって、取得の時点においては当該研究計画書の研究に用いられることを目的としていなかったもの</t>
    <phoneticPr fontId="4"/>
  </si>
  <si>
    <t>既存試料・情報</t>
    <phoneticPr fontId="4"/>
  </si>
  <si>
    <t xml:space="preserve">当該研究とは異なる目的で研究対象者から直接取得された試料・情報
（例）
○残余検体、診療記録
○当該研究とは異なる研究の実施において研究対象者から直接取得された試料・情報
○既存試料・情報をゲノム解析して得られたゲノムデータ
</t>
    <phoneticPr fontId="4"/>
  </si>
  <si>
    <t xml:space="preserve">＜侵襲を伴うと判断される例＞
〇「薬物投与」には、既承認の医薬品を研究目的で、当該承認の範囲内で投与する場合も含まれる。ただし、既承認医薬品を研究目的で投与する場合であっても、その成分や用法・用量等によっては、研究対象者の身体及び精神に生じる傷害及び負担が極めて小さく、「侵襲」を伴わないとみなすことができる場合もある。
〇「放射線照射」に関して研究目的でない診療で研究対象者が同様な放射線照射を受けることが見込まれる場合であっても、また、研究対象者に生じる影響を直接測定等できなくても、研究目的で一定の条件を設定して行われる放射線照射は、それによって研究対象者の身体に傷害又は負担が生じる（＝「侵襲」を伴う）ものとみなす。
〇「心的外傷に触れる質問」とは、その人にとって思い起こしたくないつらい体験（災害、事故、虐待等）に関する質問を指す。このような質問による場合のほか、研究目的で意図的に緊張、不安等を与える等、精神の恒常性を乱す行為によって、研究対象者の精神に負担が生じることも「侵襲」に含まれる。
〇「研究対象者の身体又は精神に傷害又は負担」とは、平常時に被る範囲を超える恒常性の変化、健康上の影響（自覚されないものを含む。）等であって、確定的に研究対象者の身体又は精神に生じるものを指し、実際に生じるか否かが不確定な危害の可能性（例えば、研究目的の薬物投与によって有害事象を生じるリスクなど）は含まない。
</t>
    <rPh sb="1" eb="3">
      <t>シンシュウ</t>
    </rPh>
    <rPh sb="4" eb="5">
      <t>トモナ</t>
    </rPh>
    <rPh sb="7" eb="9">
      <t>ハンダン</t>
    </rPh>
    <rPh sb="12" eb="13">
      <t>レイ</t>
    </rPh>
    <rPh sb="17" eb="19">
      <t>ヤクブツ</t>
    </rPh>
    <rPh sb="19" eb="21">
      <t>トウヨ</t>
    </rPh>
    <rPh sb="25" eb="28">
      <t>キショウニン</t>
    </rPh>
    <rPh sb="29" eb="32">
      <t>イヤクヒン</t>
    </rPh>
    <rPh sb="163" eb="166">
      <t>ホウシャセン</t>
    </rPh>
    <rPh sb="166" eb="168">
      <t>ショウシャ</t>
    </rPh>
    <rPh sb="170" eb="171">
      <t>カン</t>
    </rPh>
    <rPh sb="298" eb="300">
      <t>シンシュウ</t>
    </rPh>
    <rPh sb="302" eb="303">
      <t>トモナ</t>
    </rPh>
    <rPh sb="315" eb="317">
      <t>シンテキ</t>
    </rPh>
    <rPh sb="317" eb="319">
      <t>ガイショウ</t>
    </rPh>
    <rPh sb="320" eb="321">
      <t>フ</t>
    </rPh>
    <rPh sb="323" eb="325">
      <t>シツモン</t>
    </rPh>
    <rPh sb="443" eb="445">
      <t>シンシュウ</t>
    </rPh>
    <rPh sb="447" eb="448">
      <t>フク</t>
    </rPh>
    <phoneticPr fontId="4"/>
  </si>
  <si>
    <t>＜軽微な侵襲と判断される例＞
〇労働安全衛生法に基づく一般健康診断で行われる採血や胸部単純X線撮影等と同程度の場合
〇通常の診療に上乗せして研究目的で穿刺、切開、採血等を行う際に、研究目的でないものと比較して生じる傷害や負担がわずかと考えられる場合
〇造影剤を用いないMRI撮影を研究目的で行う場合は、長時間に及ぶ行動の制約によって研究対象者の身体及び精神に負担が生じなければ「軽微な侵襲」と判断してよい。
〇質問票による調査で、研究対象者に精神的苦痛等生じる内容を含むことを明記して、研究対象者が匿名で回答又は回答拒否できる等、十分な配慮がなされている場合</t>
    <rPh sb="1" eb="3">
      <t>ケイビ</t>
    </rPh>
    <rPh sb="4" eb="6">
      <t>シンシュウ</t>
    </rPh>
    <rPh sb="7" eb="9">
      <t>ハンダン</t>
    </rPh>
    <rPh sb="12" eb="13">
      <t>レイ</t>
    </rPh>
    <rPh sb="16" eb="18">
      <t>ロウドウ</t>
    </rPh>
    <rPh sb="18" eb="20">
      <t>アンゼン</t>
    </rPh>
    <rPh sb="20" eb="23">
      <t>エイセイホウ</t>
    </rPh>
    <rPh sb="24" eb="25">
      <t>モト</t>
    </rPh>
    <rPh sb="27" eb="29">
      <t>イッパン</t>
    </rPh>
    <rPh sb="29" eb="31">
      <t>ケンコウ</t>
    </rPh>
    <rPh sb="31" eb="33">
      <t>シンダン</t>
    </rPh>
    <rPh sb="34" eb="35">
      <t>オコナ</t>
    </rPh>
    <rPh sb="38" eb="40">
      <t>サイケツ</t>
    </rPh>
    <rPh sb="41" eb="43">
      <t>キョウブ</t>
    </rPh>
    <rPh sb="43" eb="45">
      <t>タンジュン</t>
    </rPh>
    <rPh sb="46" eb="47">
      <t>セン</t>
    </rPh>
    <rPh sb="47" eb="49">
      <t>サツエイ</t>
    </rPh>
    <rPh sb="49" eb="50">
      <t>ナド</t>
    </rPh>
    <rPh sb="51" eb="54">
      <t>ドウテイド</t>
    </rPh>
    <rPh sb="55" eb="57">
      <t>バアイ</t>
    </rPh>
    <rPh sb="59" eb="61">
      <t>ツウジョウ</t>
    </rPh>
    <rPh sb="62" eb="64">
      <t>シンリョウ</t>
    </rPh>
    <rPh sb="65" eb="67">
      <t>ウワノ</t>
    </rPh>
    <rPh sb="70" eb="72">
      <t>ケンキュウ</t>
    </rPh>
    <rPh sb="72" eb="74">
      <t>モクテキ</t>
    </rPh>
    <rPh sb="75" eb="77">
      <t>センシ</t>
    </rPh>
    <rPh sb="78" eb="80">
      <t>セッカイ</t>
    </rPh>
    <rPh sb="81" eb="83">
      <t>サイケツ</t>
    </rPh>
    <rPh sb="83" eb="84">
      <t>ナド</t>
    </rPh>
    <rPh sb="85" eb="86">
      <t>オコナ</t>
    </rPh>
    <rPh sb="87" eb="88">
      <t>サイ</t>
    </rPh>
    <rPh sb="90" eb="92">
      <t>ケンキュウ</t>
    </rPh>
    <rPh sb="92" eb="94">
      <t>モクテキ</t>
    </rPh>
    <rPh sb="100" eb="102">
      <t>ヒカク</t>
    </rPh>
    <rPh sb="104" eb="105">
      <t>ショウ</t>
    </rPh>
    <rPh sb="107" eb="109">
      <t>ショウガイ</t>
    </rPh>
    <rPh sb="110" eb="112">
      <t>フタン</t>
    </rPh>
    <rPh sb="117" eb="118">
      <t>カンガ</t>
    </rPh>
    <rPh sb="122" eb="124">
      <t>バアイ</t>
    </rPh>
    <rPh sb="126" eb="129">
      <t>ゾウエイザイ</t>
    </rPh>
    <rPh sb="130" eb="131">
      <t>モチ</t>
    </rPh>
    <rPh sb="137" eb="139">
      <t>サツエイ</t>
    </rPh>
    <rPh sb="140" eb="142">
      <t>ケンキュウ</t>
    </rPh>
    <rPh sb="142" eb="144">
      <t>モクテキ</t>
    </rPh>
    <rPh sb="145" eb="146">
      <t>オコナ</t>
    </rPh>
    <rPh sb="147" eb="149">
      <t>バアイ</t>
    </rPh>
    <rPh sb="151" eb="154">
      <t>チョウジカン</t>
    </rPh>
    <rPh sb="155" eb="156">
      <t>オヨ</t>
    </rPh>
    <rPh sb="157" eb="159">
      <t>コウドウ</t>
    </rPh>
    <rPh sb="160" eb="162">
      <t>セイヤク</t>
    </rPh>
    <rPh sb="166" eb="171">
      <t>ケンキュウタイショウシャ</t>
    </rPh>
    <rPh sb="172" eb="175">
      <t>シンタイオヨ</t>
    </rPh>
    <rPh sb="176" eb="178">
      <t>セイシン</t>
    </rPh>
    <rPh sb="179" eb="181">
      <t>フタン</t>
    </rPh>
    <rPh sb="182" eb="183">
      <t>ショウ</t>
    </rPh>
    <rPh sb="189" eb="191">
      <t>ケイビ</t>
    </rPh>
    <rPh sb="192" eb="194">
      <t>シンシュウ</t>
    </rPh>
    <rPh sb="196" eb="198">
      <t>ハンダン</t>
    </rPh>
    <rPh sb="205" eb="207">
      <t>シツモン</t>
    </rPh>
    <rPh sb="207" eb="208">
      <t>ヒョウ</t>
    </rPh>
    <rPh sb="211" eb="213">
      <t>チョウサ</t>
    </rPh>
    <rPh sb="215" eb="217">
      <t>ケンキュウ</t>
    </rPh>
    <rPh sb="217" eb="219">
      <t>タイショウ</t>
    </rPh>
    <rPh sb="219" eb="220">
      <t>シャ</t>
    </rPh>
    <rPh sb="221" eb="224">
      <t>セイシンテキ</t>
    </rPh>
    <rPh sb="224" eb="226">
      <t>クツウ</t>
    </rPh>
    <rPh sb="226" eb="227">
      <t>ナド</t>
    </rPh>
    <rPh sb="227" eb="228">
      <t>ショウ</t>
    </rPh>
    <rPh sb="230" eb="232">
      <t>ナイヨウ</t>
    </rPh>
    <rPh sb="233" eb="234">
      <t>フク</t>
    </rPh>
    <rPh sb="238" eb="240">
      <t>メイキ</t>
    </rPh>
    <rPh sb="243" eb="248">
      <t>ケンキュウタイショウシャ</t>
    </rPh>
    <rPh sb="249" eb="251">
      <t>トクメイ</t>
    </rPh>
    <rPh sb="252" eb="254">
      <t>カイトウ</t>
    </rPh>
    <rPh sb="254" eb="255">
      <t>マタ</t>
    </rPh>
    <rPh sb="256" eb="258">
      <t>カイトウ</t>
    </rPh>
    <rPh sb="258" eb="260">
      <t>キョヒ</t>
    </rPh>
    <rPh sb="263" eb="264">
      <t>ナド</t>
    </rPh>
    <rPh sb="265" eb="267">
      <t>ジュウブン</t>
    </rPh>
    <rPh sb="268" eb="270">
      <t>ハイリョ</t>
    </rPh>
    <rPh sb="277" eb="279">
      <t>バアイ</t>
    </rPh>
    <phoneticPr fontId="4"/>
  </si>
  <si>
    <t>＜無(侵襲なし)の例＞
〇特定の食品・栄養成分を研究目的で摂取させる場合について、食経験が十分に認められる範囲内
〇自然排泄される尿・便・喀痰、唾液・汗等の分泌物、抜け落ちた毛髪・体毛を研究目的で採取する場合
〇表面筋電図や心電図の測定、超音波画像の撮像等を研究目的で行う場合について、長時間に及ぶ行動の制約によって研究対象者の身体及び精神に負担が生じない。
〇運動負荷によって生じる身体的な恒常性の変化が適切な休息や補水等で短時間で緩解する場合
〇研究対象者の身体及び精神に傷害及び負担を生じないと社会的に許容される種類のもの、例えば、文部科学省の実施する体力・運動能力調査で行われる運動負荷と同程度の場合</t>
    <rPh sb="1" eb="2">
      <t>ム</t>
    </rPh>
    <rPh sb="3" eb="5">
      <t>シンシュウ</t>
    </rPh>
    <rPh sb="9" eb="10">
      <t>レイ</t>
    </rPh>
    <rPh sb="13" eb="15">
      <t>トクテイ</t>
    </rPh>
    <rPh sb="16" eb="18">
      <t>ショクヒン</t>
    </rPh>
    <rPh sb="19" eb="21">
      <t>エイヨウ</t>
    </rPh>
    <rPh sb="21" eb="23">
      <t>セイブン</t>
    </rPh>
    <rPh sb="24" eb="26">
      <t>ケンキュウ</t>
    </rPh>
    <rPh sb="26" eb="28">
      <t>モクテキ</t>
    </rPh>
    <rPh sb="29" eb="31">
      <t>セッシュ</t>
    </rPh>
    <rPh sb="34" eb="36">
      <t>バアイ</t>
    </rPh>
    <rPh sb="41" eb="42">
      <t>ショク</t>
    </rPh>
    <rPh sb="42" eb="44">
      <t>ケイケン</t>
    </rPh>
    <rPh sb="45" eb="47">
      <t>ジュウブン</t>
    </rPh>
    <rPh sb="48" eb="49">
      <t>ミト</t>
    </rPh>
    <rPh sb="53" eb="56">
      <t>ハンイナイ</t>
    </rPh>
    <rPh sb="58" eb="60">
      <t>シゼン</t>
    </rPh>
    <rPh sb="60" eb="62">
      <t>ハイセツ</t>
    </rPh>
    <rPh sb="65" eb="66">
      <t>ニョウ</t>
    </rPh>
    <rPh sb="67" eb="68">
      <t>ベン</t>
    </rPh>
    <rPh sb="69" eb="71">
      <t>カクタン</t>
    </rPh>
    <rPh sb="72" eb="74">
      <t>ダエキ</t>
    </rPh>
    <rPh sb="75" eb="76">
      <t>アセ</t>
    </rPh>
    <rPh sb="76" eb="77">
      <t>ナド</t>
    </rPh>
    <rPh sb="78" eb="80">
      <t>ブンピ</t>
    </rPh>
    <rPh sb="80" eb="81">
      <t>ブツ</t>
    </rPh>
    <rPh sb="82" eb="83">
      <t>ヌ</t>
    </rPh>
    <rPh sb="84" eb="85">
      <t>オ</t>
    </rPh>
    <rPh sb="87" eb="89">
      <t>モウハツ</t>
    </rPh>
    <rPh sb="90" eb="92">
      <t>タイモウ</t>
    </rPh>
    <rPh sb="93" eb="95">
      <t>ケンキュウ</t>
    </rPh>
    <rPh sb="95" eb="97">
      <t>モクテキ</t>
    </rPh>
    <rPh sb="98" eb="100">
      <t>サイシュ</t>
    </rPh>
    <rPh sb="102" eb="104">
      <t>バアイ</t>
    </rPh>
    <rPh sb="106" eb="108">
      <t>ヒョウメン</t>
    </rPh>
    <rPh sb="108" eb="110">
      <t>キンデン</t>
    </rPh>
    <rPh sb="110" eb="111">
      <t>ズ</t>
    </rPh>
    <rPh sb="112" eb="115">
      <t>シンデンズ</t>
    </rPh>
    <rPh sb="116" eb="118">
      <t>ソクテイ</t>
    </rPh>
    <rPh sb="119" eb="122">
      <t>チョウオンパ</t>
    </rPh>
    <rPh sb="122" eb="124">
      <t>ガゾウ</t>
    </rPh>
    <rPh sb="125" eb="127">
      <t>サツゾウ</t>
    </rPh>
    <rPh sb="127" eb="128">
      <t>ナド</t>
    </rPh>
    <rPh sb="129" eb="131">
      <t>ケンキュウ</t>
    </rPh>
    <rPh sb="131" eb="133">
      <t>モクテキ</t>
    </rPh>
    <rPh sb="134" eb="135">
      <t>オコナ</t>
    </rPh>
    <rPh sb="136" eb="138">
      <t>バアイ</t>
    </rPh>
    <rPh sb="143" eb="146">
      <t>チョウジカン</t>
    </rPh>
    <rPh sb="147" eb="148">
      <t>オヨ</t>
    </rPh>
    <rPh sb="149" eb="151">
      <t>コウドウ</t>
    </rPh>
    <rPh sb="152" eb="154">
      <t>セイヤク</t>
    </rPh>
    <rPh sb="158" eb="163">
      <t>ケンキュウタイショウシャ</t>
    </rPh>
    <rPh sb="164" eb="166">
      <t>シンタイ</t>
    </rPh>
    <rPh sb="166" eb="167">
      <t>オヨ</t>
    </rPh>
    <rPh sb="168" eb="170">
      <t>セイシン</t>
    </rPh>
    <rPh sb="171" eb="173">
      <t>フタン</t>
    </rPh>
    <rPh sb="174" eb="175">
      <t>ショウ</t>
    </rPh>
    <rPh sb="181" eb="183">
      <t>ウンドウ</t>
    </rPh>
    <rPh sb="183" eb="185">
      <t>フカ</t>
    </rPh>
    <rPh sb="189" eb="190">
      <t>ショウ</t>
    </rPh>
    <rPh sb="192" eb="195">
      <t>シンタイテキ</t>
    </rPh>
    <rPh sb="196" eb="199">
      <t>コウジョウセイ</t>
    </rPh>
    <rPh sb="200" eb="202">
      <t>ヘンカ</t>
    </rPh>
    <rPh sb="203" eb="205">
      <t>テキセツ</t>
    </rPh>
    <rPh sb="206" eb="208">
      <t>キュウソク</t>
    </rPh>
    <rPh sb="209" eb="211">
      <t>ホスイ</t>
    </rPh>
    <rPh sb="211" eb="212">
      <t>ナド</t>
    </rPh>
    <rPh sb="213" eb="216">
      <t>タンジカン</t>
    </rPh>
    <rPh sb="217" eb="219">
      <t>カンカイ</t>
    </rPh>
    <rPh sb="221" eb="223">
      <t>バアイ</t>
    </rPh>
    <rPh sb="225" eb="230">
      <t>ケンキュウタイショウシャ</t>
    </rPh>
    <rPh sb="231" eb="234">
      <t>シンタイオヨ</t>
    </rPh>
    <rPh sb="235" eb="237">
      <t>セイシン</t>
    </rPh>
    <rPh sb="238" eb="240">
      <t>ショウガイ</t>
    </rPh>
    <rPh sb="240" eb="241">
      <t>オヨ</t>
    </rPh>
    <rPh sb="242" eb="244">
      <t>フタン</t>
    </rPh>
    <rPh sb="245" eb="246">
      <t>ショウ</t>
    </rPh>
    <rPh sb="250" eb="253">
      <t>シャカイテキ</t>
    </rPh>
    <rPh sb="254" eb="256">
      <t>キョヨウ</t>
    </rPh>
    <rPh sb="259" eb="261">
      <t>シュルイ</t>
    </rPh>
    <rPh sb="265" eb="266">
      <t>タト</t>
    </rPh>
    <rPh sb="269" eb="271">
      <t>モンブ</t>
    </rPh>
    <rPh sb="271" eb="274">
      <t>カガクショウ</t>
    </rPh>
    <rPh sb="275" eb="277">
      <t>ジッシ</t>
    </rPh>
    <rPh sb="279" eb="281">
      <t>タイリョク</t>
    </rPh>
    <rPh sb="282" eb="284">
      <t>ウンドウ</t>
    </rPh>
    <rPh sb="284" eb="286">
      <t>ノウリョク</t>
    </rPh>
    <rPh sb="286" eb="288">
      <t>チョウサ</t>
    </rPh>
    <rPh sb="289" eb="290">
      <t>オコナ</t>
    </rPh>
    <rPh sb="293" eb="295">
      <t>ウンドウ</t>
    </rPh>
    <rPh sb="295" eb="297">
      <t>フカ</t>
    </rPh>
    <rPh sb="298" eb="301">
      <t>ドウテイド</t>
    </rPh>
    <rPh sb="302" eb="304">
      <t>バアイ</t>
    </rPh>
    <phoneticPr fontId="4"/>
  </si>
  <si>
    <t>介入:一般的な例</t>
    <rPh sb="0" eb="2">
      <t>カイニュウ</t>
    </rPh>
    <rPh sb="3" eb="6">
      <t>イッパンテキ</t>
    </rPh>
    <rPh sb="7" eb="8">
      <t>レイ</t>
    </rPh>
    <phoneticPr fontId="4"/>
  </si>
  <si>
    <t>有(介入研究)
〇通常の診療を超える医療行為であって、研究目的で実施するもの
〇研究目的でない診療で従前受けている治療方法を、研究目的で一定期間継続することとして、他の治療方法の選択を制約する行為がある場合</t>
    <rPh sb="0" eb="1">
      <t>ユウ</t>
    </rPh>
    <rPh sb="2" eb="4">
      <t>カイニュウ</t>
    </rPh>
    <rPh sb="4" eb="6">
      <t>ケンキュウ</t>
    </rPh>
    <rPh sb="9" eb="11">
      <t>ツウジョウ</t>
    </rPh>
    <rPh sb="12" eb="14">
      <t>シンリョウ</t>
    </rPh>
    <rPh sb="15" eb="16">
      <t>コ</t>
    </rPh>
    <rPh sb="18" eb="20">
      <t>イリョウ</t>
    </rPh>
    <rPh sb="20" eb="22">
      <t>コウイ</t>
    </rPh>
    <rPh sb="27" eb="29">
      <t>ケンキュウ</t>
    </rPh>
    <rPh sb="29" eb="31">
      <t>モクテキ</t>
    </rPh>
    <rPh sb="32" eb="34">
      <t>ジッシ</t>
    </rPh>
    <rPh sb="40" eb="42">
      <t>ケンキュウ</t>
    </rPh>
    <rPh sb="42" eb="44">
      <t>モクテキ</t>
    </rPh>
    <rPh sb="47" eb="49">
      <t>シンリョウ</t>
    </rPh>
    <rPh sb="50" eb="52">
      <t>ジュウゼン</t>
    </rPh>
    <rPh sb="52" eb="53">
      <t>ウ</t>
    </rPh>
    <rPh sb="57" eb="59">
      <t>チリョウ</t>
    </rPh>
    <rPh sb="59" eb="61">
      <t>ホウホウ</t>
    </rPh>
    <rPh sb="63" eb="65">
      <t>ケンキュウ</t>
    </rPh>
    <rPh sb="65" eb="67">
      <t>モクテキ</t>
    </rPh>
    <rPh sb="68" eb="70">
      <t>イッテイ</t>
    </rPh>
    <rPh sb="70" eb="72">
      <t>キカン</t>
    </rPh>
    <rPh sb="72" eb="74">
      <t>ケイゾク</t>
    </rPh>
    <rPh sb="82" eb="83">
      <t>ホカ</t>
    </rPh>
    <rPh sb="84" eb="86">
      <t>チリョウ</t>
    </rPh>
    <rPh sb="86" eb="88">
      <t>ホウホウ</t>
    </rPh>
    <rPh sb="89" eb="91">
      <t>センタク</t>
    </rPh>
    <rPh sb="92" eb="94">
      <t>セイヤク</t>
    </rPh>
    <rPh sb="96" eb="98">
      <t>コウイ</t>
    </rPh>
    <rPh sb="101" eb="103">
      <t>バアイ</t>
    </rPh>
    <phoneticPr fontId="4"/>
  </si>
  <si>
    <t>無(観察研究)
〇ある傷病に罹患した患者について、研究目的で、診断および治療のための投薬、検査等の有無及び程度を制御することなく、その転帰や予後などの診療情報を収集するのみの場合(前向きに実施する場合も含む)</t>
    <rPh sb="0" eb="1">
      <t>ム</t>
    </rPh>
    <rPh sb="2" eb="4">
      <t>カンサツ</t>
    </rPh>
    <rPh sb="4" eb="6">
      <t>ケンキュウ</t>
    </rPh>
    <rPh sb="11" eb="13">
      <t>ショウビョウ</t>
    </rPh>
    <rPh sb="14" eb="16">
      <t>リカン</t>
    </rPh>
    <rPh sb="18" eb="20">
      <t>カンジャ</t>
    </rPh>
    <rPh sb="25" eb="27">
      <t>ケンキュウ</t>
    </rPh>
    <rPh sb="27" eb="29">
      <t>モクテキ</t>
    </rPh>
    <rPh sb="31" eb="33">
      <t>シンダン</t>
    </rPh>
    <rPh sb="36" eb="38">
      <t>チリョウ</t>
    </rPh>
    <rPh sb="42" eb="44">
      <t>トウヤク</t>
    </rPh>
    <rPh sb="45" eb="47">
      <t>ケンサ</t>
    </rPh>
    <rPh sb="47" eb="48">
      <t>ナド</t>
    </rPh>
    <rPh sb="49" eb="51">
      <t>ユウム</t>
    </rPh>
    <rPh sb="51" eb="52">
      <t>オヨ</t>
    </rPh>
    <rPh sb="53" eb="55">
      <t>テイド</t>
    </rPh>
    <rPh sb="56" eb="58">
      <t>セイギョ</t>
    </rPh>
    <rPh sb="67" eb="69">
      <t>テンキ</t>
    </rPh>
    <rPh sb="70" eb="72">
      <t>ヨゴ</t>
    </rPh>
    <rPh sb="75" eb="77">
      <t>シンリョウ</t>
    </rPh>
    <rPh sb="77" eb="79">
      <t>ジョウホウ</t>
    </rPh>
    <rPh sb="80" eb="82">
      <t>シュウシュウ</t>
    </rPh>
    <rPh sb="87" eb="89">
      <t>バアイ</t>
    </rPh>
    <rPh sb="90" eb="92">
      <t>マエム</t>
    </rPh>
    <rPh sb="94" eb="96">
      <t>ジッシ</t>
    </rPh>
    <rPh sb="98" eb="100">
      <t>バアイ</t>
    </rPh>
    <rPh sb="101" eb="102">
      <t>フク</t>
    </rPh>
    <phoneticPr fontId="4"/>
  </si>
  <si>
    <t>研究実施状況報告書</t>
    <rPh sb="0" eb="2">
      <t>ケンキュウ</t>
    </rPh>
    <rPh sb="2" eb="4">
      <t>ジッシ</t>
    </rPh>
    <rPh sb="4" eb="6">
      <t>ジョウキョウ</t>
    </rPh>
    <rPh sb="6" eb="9">
      <t>ホウコクショ</t>
    </rPh>
    <phoneticPr fontId="4"/>
  </si>
  <si>
    <t>(モニタリング実施の予定：</t>
    <rPh sb="7" eb="9">
      <t>ジッシ</t>
    </rPh>
    <rPh sb="10" eb="12">
      <t>ヨテイ</t>
    </rPh>
    <phoneticPr fontId="4"/>
  </si>
  <si>
    <t>介入研究</t>
    <rPh sb="0" eb="2">
      <t>カイニュウ</t>
    </rPh>
    <rPh sb="2" eb="4">
      <t>ケンキュウ</t>
    </rPh>
    <phoneticPr fontId="4"/>
  </si>
  <si>
    <t>生態学的研究</t>
    <phoneticPr fontId="4"/>
  </si>
  <si>
    <t>コントロール</t>
    <phoneticPr fontId="4"/>
  </si>
  <si>
    <t>3)インフォームド・コンセント</t>
    <phoneticPr fontId="4"/>
  </si>
  <si>
    <t>4)研究終了後の試料・情報保管</t>
    <rPh sb="2" eb="4">
      <t>ケンキュウ</t>
    </rPh>
    <rPh sb="4" eb="7">
      <t>シュウリョウゴ</t>
    </rPh>
    <rPh sb="8" eb="10">
      <t>シリョウ</t>
    </rPh>
    <rPh sb="11" eb="13">
      <t>ジョウホウ</t>
    </rPh>
    <rPh sb="13" eb="15">
      <t>ホカン</t>
    </rPh>
    <phoneticPr fontId="4"/>
  </si>
  <si>
    <t>5)モニタリング・監査の有無</t>
    <rPh sb="9" eb="11">
      <t>カンサ</t>
    </rPh>
    <rPh sb="12" eb="14">
      <t>ウム</t>
    </rPh>
    <phoneticPr fontId="4"/>
  </si>
  <si>
    <t>（押印省略）</t>
    <rPh sb="1" eb="3">
      <t>オウイン</t>
    </rPh>
    <rPh sb="3" eb="5">
      <t>ショウリャク</t>
    </rPh>
    <phoneticPr fontId="4"/>
  </si>
  <si>
    <t>年　　　月　　　日</t>
    <rPh sb="0" eb="1">
      <t>ネン</t>
    </rPh>
    <rPh sb="4" eb="5">
      <t>ガツ</t>
    </rPh>
    <rPh sb="8" eb="9">
      <t>ヒ</t>
    </rPh>
    <phoneticPr fontId="4"/>
  </si>
  <si>
    <r>
      <t>申請日付</t>
    </r>
    <r>
      <rPr>
        <sz val="10"/>
        <rFont val="ＭＳ Ｐゴシック"/>
        <family val="3"/>
        <charset val="128"/>
        <scheme val="major"/>
      </rPr>
      <t>（</t>
    </r>
    <r>
      <rPr>
        <u/>
        <sz val="10"/>
        <rFont val="ＭＳ Ｐゴシック"/>
        <family val="3"/>
        <charset val="128"/>
        <scheme val="major"/>
      </rPr>
      <t>数値のみ入力</t>
    </r>
    <r>
      <rPr>
        <sz val="10"/>
        <rFont val="ＭＳ Ｐゴシック"/>
        <family val="3"/>
        <charset val="128"/>
        <scheme val="major"/>
      </rPr>
      <t>すること）</t>
    </r>
    <rPh sb="0" eb="2">
      <t>シンセイ</t>
    </rPh>
    <rPh sb="2" eb="4">
      <t>ヒヅケ</t>
    </rPh>
    <rPh sb="5" eb="7">
      <t>スウチ</t>
    </rPh>
    <rPh sb="9" eb="11">
      <t>ニュウリョク</t>
    </rPh>
    <phoneticPr fontId="4"/>
  </si>
  <si>
    <t>研究責任者の所属機関</t>
    <rPh sb="8" eb="10">
      <t>キカン</t>
    </rPh>
    <phoneticPr fontId="4"/>
  </si>
  <si>
    <t>愛媛大学医学部附属病院　臨床研究倫理審査委員会委員長　殿</t>
    <rPh sb="0" eb="2">
      <t>エヒメ</t>
    </rPh>
    <rPh sb="2" eb="4">
      <t>ダイガク</t>
    </rPh>
    <rPh sb="4" eb="6">
      <t>イガク</t>
    </rPh>
    <rPh sb="6" eb="7">
      <t>ブ</t>
    </rPh>
    <rPh sb="7" eb="9">
      <t>フゾク</t>
    </rPh>
    <rPh sb="9" eb="11">
      <t>ビョウイン</t>
    </rPh>
    <rPh sb="12" eb="14">
      <t>リンショウ</t>
    </rPh>
    <rPh sb="14" eb="16">
      <t>ケンキュウ</t>
    </rPh>
    <rPh sb="16" eb="18">
      <t>リンリ</t>
    </rPh>
    <rPh sb="18" eb="20">
      <t>シンサ</t>
    </rPh>
    <rPh sb="20" eb="23">
      <t>イインカイ</t>
    </rPh>
    <rPh sb="23" eb="26">
      <t>イインチョウ</t>
    </rPh>
    <rPh sb="27" eb="28">
      <t>ドノ</t>
    </rPh>
    <phoneticPr fontId="4"/>
  </si>
  <si>
    <t>　　　年　　月　　日</t>
    <rPh sb="3" eb="4">
      <t>ネン</t>
    </rPh>
    <rPh sb="6" eb="7">
      <t>ガツ</t>
    </rPh>
    <rPh sb="9" eb="10">
      <t>ヒ</t>
    </rPh>
    <phoneticPr fontId="4"/>
  </si>
  <si>
    <t>研究全体</t>
    <rPh sb="0" eb="4">
      <t>ケンキュウゼンタイ</t>
    </rPh>
    <phoneticPr fontId="4"/>
  </si>
  <si>
    <t>添付資料</t>
    <rPh sb="0" eb="4">
      <t>テンプシリョウ</t>
    </rPh>
    <phoneticPr fontId="4"/>
  </si>
  <si>
    <t>研究全体</t>
    <rPh sb="0" eb="2">
      <t>ケンキュウ</t>
    </rPh>
    <rPh sb="2" eb="4">
      <t>ゼンタイ</t>
    </rPh>
    <phoneticPr fontId="4"/>
  </si>
  <si>
    <t>指示事項</t>
    <rPh sb="0" eb="4">
      <t>シジジコウ</t>
    </rPh>
    <phoneticPr fontId="4"/>
  </si>
  <si>
    <t>下記の研究の実施の適否について、審査を依頼いたします。</t>
    <phoneticPr fontId="4"/>
  </si>
  <si>
    <t>記</t>
    <phoneticPr fontId="4"/>
  </si>
  <si>
    <t>審査日：</t>
    <rPh sb="0" eb="3">
      <t>シンサビ</t>
    </rPh>
    <phoneticPr fontId="4"/>
  </si>
  <si>
    <t>確認日：</t>
    <rPh sb="0" eb="3">
      <t>カクニンビ</t>
    </rPh>
    <phoneticPr fontId="4"/>
  </si>
  <si>
    <t>報告事項</t>
    <rPh sb="0" eb="2">
      <t>ホウコク</t>
    </rPh>
    <rPh sb="2" eb="4">
      <t>ジコウ</t>
    </rPh>
    <phoneticPr fontId="4"/>
  </si>
  <si>
    <t>研究に関する指示・決定通知書</t>
    <rPh sb="0" eb="2">
      <t>ケンキュウ</t>
    </rPh>
    <rPh sb="3" eb="4">
      <t>カン</t>
    </rPh>
    <phoneticPr fontId="4"/>
  </si>
  <si>
    <t>新規研究審査依頼書</t>
    <rPh sb="0" eb="2">
      <t>シンキ</t>
    </rPh>
    <rPh sb="2" eb="4">
      <t>ケンキュウ</t>
    </rPh>
    <rPh sb="4" eb="6">
      <t>シンサ</t>
    </rPh>
    <rPh sb="6" eb="9">
      <t>イライショ</t>
    </rPh>
    <phoneticPr fontId="4"/>
  </si>
  <si>
    <t>研究に関する審査結果報告書</t>
    <rPh sb="0" eb="2">
      <t>ケンキュウ</t>
    </rPh>
    <rPh sb="3" eb="4">
      <t>カン</t>
    </rPh>
    <phoneticPr fontId="4"/>
  </si>
  <si>
    <t>※ 結果に対して異議がある場合は，７日以内に研究協力課に文書で連絡してください。</t>
    <rPh sb="2" eb="4">
      <t>ケッカ</t>
    </rPh>
    <phoneticPr fontId="4"/>
  </si>
  <si>
    <t>研究に関する修正報告書</t>
    <rPh sb="3" eb="4">
      <t>カン</t>
    </rPh>
    <phoneticPr fontId="4"/>
  </si>
  <si>
    <t>この「修正報告書」は、IRBで「修正のうえで承認」となった場合に、修正点を報告する際に提出する様式です。
承認後の変更点の申請は、様式13をご利用ください。</t>
    <rPh sb="3" eb="5">
      <t>シュウセイ</t>
    </rPh>
    <rPh sb="5" eb="7">
      <t>ホウコク</t>
    </rPh>
    <rPh sb="7" eb="8">
      <t>ショ</t>
    </rPh>
    <rPh sb="16" eb="18">
      <t>シュウセイ</t>
    </rPh>
    <rPh sb="22" eb="24">
      <t>ショウニン</t>
    </rPh>
    <rPh sb="29" eb="31">
      <t>バアイ</t>
    </rPh>
    <rPh sb="33" eb="35">
      <t>シュウセイ</t>
    </rPh>
    <rPh sb="35" eb="36">
      <t>テン</t>
    </rPh>
    <rPh sb="37" eb="39">
      <t>ホウコク</t>
    </rPh>
    <rPh sb="41" eb="42">
      <t>サイ</t>
    </rPh>
    <rPh sb="43" eb="45">
      <t>テイシュツ</t>
    </rPh>
    <rPh sb="47" eb="49">
      <t>ヨウシキ</t>
    </rPh>
    <rPh sb="53" eb="55">
      <t>ショウニン</t>
    </rPh>
    <rPh sb="55" eb="56">
      <t>ゴ</t>
    </rPh>
    <rPh sb="57" eb="59">
      <t>ヘンコウ</t>
    </rPh>
    <rPh sb="59" eb="60">
      <t>テン</t>
    </rPh>
    <rPh sb="61" eb="63">
      <t>シンセイ</t>
    </rPh>
    <rPh sb="65" eb="67">
      <t>ヨウシキ</t>
    </rPh>
    <rPh sb="71" eb="73">
      <t>リヨウ</t>
    </rPh>
    <phoneticPr fontId="4"/>
  </si>
  <si>
    <t>実施状況報告</t>
    <phoneticPr fontId="4"/>
  </si>
  <si>
    <t>※ 研究機関においては、機関の長の実施許可を得てから研究を開始してください。</t>
    <rPh sb="2" eb="6">
      <t>ケンキュウキカン</t>
    </rPh>
    <rPh sb="12" eb="14">
      <t>キカン</t>
    </rPh>
    <rPh sb="15" eb="16">
      <t>チョウ</t>
    </rPh>
    <rPh sb="17" eb="19">
      <t>ジッシ</t>
    </rPh>
    <rPh sb="19" eb="21">
      <t>キョカ</t>
    </rPh>
    <rPh sb="22" eb="23">
      <t>エ</t>
    </rPh>
    <rPh sb="26" eb="28">
      <t>ケンキュウ</t>
    </rPh>
    <rPh sb="29" eb="31">
      <t>カイシ</t>
    </rPh>
    <phoneticPr fontId="4"/>
  </si>
  <si>
    <t>備考</t>
    <phoneticPr fontId="4"/>
  </si>
  <si>
    <t>(2)既存の試料・情報を用いる研究</t>
    <rPh sb="3" eb="5">
      <t>キゾン</t>
    </rPh>
    <rPh sb="6" eb="8">
      <t>シリョウ</t>
    </rPh>
    <rPh sb="9" eb="11">
      <t>ジョウホウ</t>
    </rPh>
    <rPh sb="12" eb="13">
      <t>モチ</t>
    </rPh>
    <rPh sb="15" eb="17">
      <t>ケンキュウ</t>
    </rPh>
    <phoneticPr fontId="4"/>
  </si>
  <si>
    <t>審査委員</t>
    <rPh sb="0" eb="4">
      <t>シンサイイン</t>
    </rPh>
    <phoneticPr fontId="4"/>
  </si>
  <si>
    <t>佐山　浩二</t>
    <rPh sb="0" eb="2">
      <t>サヤマ</t>
    </rPh>
    <rPh sb="3" eb="5">
      <t>コウジ</t>
    </rPh>
    <phoneticPr fontId="4"/>
  </si>
  <si>
    <t>氏名</t>
    <rPh sb="0" eb="2">
      <t>シメイ</t>
    </rPh>
    <phoneticPr fontId="4"/>
  </si>
  <si>
    <t>出欠</t>
    <rPh sb="0" eb="2">
      <t>シュッケツ</t>
    </rPh>
    <phoneticPr fontId="4"/>
  </si>
  <si>
    <t>研究代表者
 (研究組織名)</t>
    <rPh sb="8" eb="10">
      <t>ケンキュウ</t>
    </rPh>
    <rPh sb="10" eb="12">
      <t>ソシキ</t>
    </rPh>
    <rPh sb="12" eb="13">
      <t>メイ</t>
    </rPh>
    <phoneticPr fontId="4"/>
  </si>
  <si>
    <t>田中　守</t>
    <rPh sb="0" eb="2">
      <t>タナカ</t>
    </rPh>
    <rPh sb="3" eb="4">
      <t>マモル</t>
    </rPh>
    <phoneticPr fontId="4"/>
  </si>
  <si>
    <t>大澤　春彦</t>
    <rPh sb="0" eb="2">
      <t>オオサワ</t>
    </rPh>
    <rPh sb="3" eb="5">
      <t>ハルヒコ</t>
    </rPh>
    <phoneticPr fontId="4"/>
  </si>
  <si>
    <t>薬師神　芳洋</t>
    <rPh sb="0" eb="6">
      <t>ヤクシジン</t>
    </rPh>
    <phoneticPr fontId="4"/>
  </si>
  <si>
    <t>茂木　正樹</t>
    <rPh sb="0" eb="2">
      <t>モギ</t>
    </rPh>
    <rPh sb="3" eb="5">
      <t>マサキ</t>
    </rPh>
    <phoneticPr fontId="4"/>
  </si>
  <si>
    <t>中野　広輔</t>
    <rPh sb="0" eb="2">
      <t>ナカノ</t>
    </rPh>
    <rPh sb="3" eb="5">
      <t>コウスケ</t>
    </rPh>
    <phoneticPr fontId="4"/>
  </si>
  <si>
    <t>松下　愛子</t>
    <rPh sb="0" eb="2">
      <t>マツシタ</t>
    </rPh>
    <rPh sb="3" eb="5">
      <t>アイコ</t>
    </rPh>
    <phoneticPr fontId="4"/>
  </si>
  <si>
    <t xml:space="preserve"> 受付番号</t>
    <rPh sb="1" eb="3">
      <t>ウケツケ</t>
    </rPh>
    <rPh sb="3" eb="5">
      <t>バンゴウ</t>
    </rPh>
    <phoneticPr fontId="4"/>
  </si>
  <si>
    <t>委員会審査</t>
    <phoneticPr fontId="4"/>
  </si>
  <si>
    <t>迅速審査</t>
    <phoneticPr fontId="4"/>
  </si>
  <si>
    <t>その他 　（</t>
    <rPh sb="2" eb="3">
      <t>タ</t>
    </rPh>
    <phoneticPr fontId="4"/>
  </si>
  <si>
    <t>該当なし</t>
    <rPh sb="0" eb="1">
      <t>ガイトウ</t>
    </rPh>
    <phoneticPr fontId="4"/>
  </si>
  <si>
    <t>研究機関の長の承認日</t>
    <rPh sb="0" eb="4">
      <t>ケンキュウキカン</t>
    </rPh>
    <rPh sb="5" eb="6">
      <t>チョウ</t>
    </rPh>
    <rPh sb="7" eb="10">
      <t>ショウニンビ</t>
    </rPh>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</si>
  <si>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ＭＳ Ｐゴシック"/>
        <family val="3"/>
        <charset val="128"/>
      </rPr>
      <t xml:space="preserve">
</t>
    </r>
    <r>
      <rPr>
        <sz val="12"/>
        <rFont val="HGP創英角ｺﾞｼｯｸUB"/>
        <family val="3"/>
        <charset val="128"/>
      </rPr>
      <t>試験薬・機器の区分</t>
    </r>
    <r>
      <rPr>
        <sz val="12"/>
        <rFont val="ＭＳ Ｐゴシック"/>
        <family val="3"/>
        <charset val="128"/>
      </rPr>
      <t xml:space="preserve">
</t>
    </r>
    <r>
      <rPr>
        <sz val="11"/>
        <rFont val="ＭＳ Ｐゴシック"/>
        <family val="3"/>
        <charset val="128"/>
      </rPr>
      <t>（複数選択可）</t>
    </r>
    <rPh sb="1" eb="4">
      <t>イヤクヒン</t>
    </rPh>
    <rPh sb="10" eb="11">
      <t>トウ</t>
    </rPh>
    <rPh sb="12" eb="13">
      <t>モチ</t>
    </rPh>
    <rPh sb="15" eb="17">
      <t>カイニュウ</t>
    </rPh>
    <rPh sb="17" eb="19">
      <t>ケンキュウ</t>
    </rPh>
    <rPh sb="20" eb="22">
      <t>バアイ</t>
    </rPh>
    <rPh sb="23" eb="25">
      <t>センタク</t>
    </rPh>
    <rPh sb="27" eb="30">
      <t>シケンヤク</t>
    </rPh>
    <rPh sb="31" eb="33">
      <t>キキ</t>
    </rPh>
    <rPh sb="34" eb="36">
      <t>クブン</t>
    </rPh>
    <rPh sb="38" eb="40">
      <t>フクスウ</t>
    </rPh>
    <rPh sb="40" eb="42">
      <t>センタク</t>
    </rPh>
    <rPh sb="42" eb="43">
      <t>カ</t>
    </rPh>
    <phoneticPr fontId="4"/>
  </si>
  <si>
    <t>研究機関の長の許可日</t>
    <rPh sb="0" eb="4">
      <t>ケンキュウキカン</t>
    </rPh>
    <rPh sb="5" eb="6">
      <t>チョウ</t>
    </rPh>
    <rPh sb="7" eb="9">
      <t>キョカ</t>
    </rPh>
    <rPh sb="9" eb="10">
      <t>ビ</t>
    </rPh>
    <phoneticPr fontId="4"/>
  </si>
  <si>
    <t>研究機関の長の許可日</t>
    <phoneticPr fontId="4"/>
  </si>
  <si>
    <t>1.</t>
    <phoneticPr fontId="4"/>
  </si>
  <si>
    <t>研究課題名</t>
    <phoneticPr fontId="4"/>
  </si>
  <si>
    <t>2.</t>
  </si>
  <si>
    <t>3.</t>
  </si>
  <si>
    <t>実施症例数</t>
    <rPh sb="0" eb="2">
      <t>ジッシ</t>
    </rPh>
    <phoneticPr fontId="4"/>
  </si>
  <si>
    <t>4.</t>
  </si>
  <si>
    <t>5.</t>
  </si>
  <si>
    <t>6.</t>
  </si>
  <si>
    <t>7.</t>
  </si>
  <si>
    <t>研究責任者の教育・研修等の受講歴</t>
    <rPh sb="0" eb="2">
      <t>ケンキュウ</t>
    </rPh>
    <phoneticPr fontId="4"/>
  </si>
  <si>
    <t>8.</t>
  </si>
  <si>
    <t>下記の通り、研究の実施状況を報告します。</t>
    <rPh sb="0" eb="2">
      <t>カキ</t>
    </rPh>
    <rPh sb="3" eb="4">
      <t>トオ</t>
    </rPh>
    <phoneticPr fontId="4"/>
  </si>
  <si>
    <t>予定症例数</t>
    <rPh sb="0" eb="5">
      <t>ヨテイショウレイスウ</t>
    </rPh>
    <phoneticPr fontId="4"/>
  </si>
  <si>
    <t>人体から取得された試料及び情報等の管理状況</t>
    <phoneticPr fontId="4"/>
  </si>
  <si>
    <t>(2) 有害事象</t>
    <phoneticPr fontId="4"/>
  </si>
  <si>
    <t>研究課題名</t>
    <rPh sb="0" eb="2">
      <t>ケンキュウ</t>
    </rPh>
    <rPh sb="2" eb="4">
      <t>カダイ</t>
    </rPh>
    <rPh sb="4" eb="5">
      <t>メイ</t>
    </rPh>
    <phoneticPr fontId="4"/>
  </si>
  <si>
    <t>研究代表者名（研究組織として行う場合は組織名も記入）</t>
    <phoneticPr fontId="4"/>
  </si>
  <si>
    <t>結果の概要</t>
    <phoneticPr fontId="4"/>
  </si>
  <si>
    <t>その他参考となる事項</t>
    <phoneticPr fontId="4"/>
  </si>
  <si>
    <t>状況に応じてこれら以外の判定もあり得る</t>
    <rPh sb="0" eb="2">
      <t>ジョウキョウ</t>
    </rPh>
    <rPh sb="3" eb="4">
      <t>オウ</t>
    </rPh>
    <rPh sb="9" eb="11">
      <t>イガイ</t>
    </rPh>
    <rPh sb="12" eb="14">
      <t>ハンテイ</t>
    </rPh>
    <rPh sb="17" eb="18">
      <t>エ</t>
    </rPh>
    <phoneticPr fontId="4"/>
  </si>
  <si>
    <t>下記の研究について、審査結果を報告します。
記</t>
    <rPh sb="22" eb="23">
      <t>キ</t>
    </rPh>
    <phoneticPr fontId="4"/>
  </si>
  <si>
    <t>研究機関の長の許可日</t>
    <phoneticPr fontId="4"/>
  </si>
  <si>
    <t>（対象疾患</t>
    <rPh sb="1" eb="3">
      <t>タイショウ</t>
    </rPh>
    <rPh sb="3" eb="5">
      <t>シッカン</t>
    </rPh>
    <phoneticPr fontId="4"/>
  </si>
  <si>
    <t>名）</t>
    <rPh sb="0" eb="1">
      <t>メイ</t>
    </rPh>
    <phoneticPr fontId="4"/>
  </si>
  <si>
    <t>永井　将弘</t>
    <rPh sb="0" eb="5">
      <t>ナガイ</t>
    </rPh>
    <phoneticPr fontId="4"/>
  </si>
  <si>
    <t>三宅　吉博</t>
    <rPh sb="0" eb="5">
      <t>ミヤケ</t>
    </rPh>
    <phoneticPr fontId="4"/>
  </si>
  <si>
    <t>審査委員
（専門委員会）</t>
    <rPh sb="0" eb="4">
      <t>シンサイイン</t>
    </rPh>
    <rPh sb="6" eb="11">
      <t>センモンイインカイ</t>
    </rPh>
    <phoneticPr fontId="4"/>
  </si>
  <si>
    <r>
      <t>この通知書は、</t>
    </r>
    <r>
      <rPr>
        <b/>
        <u/>
        <sz val="12"/>
        <color theme="0"/>
        <rFont val="ＭＳ Ｐゴシック"/>
        <family val="3"/>
        <charset val="128"/>
      </rPr>
      <t>愛媛大学所属の研究者用</t>
    </r>
    <r>
      <rPr>
        <b/>
        <sz val="12"/>
        <color theme="0"/>
        <rFont val="ＭＳ Ｐゴシック"/>
        <family val="3"/>
        <charset val="128"/>
      </rPr>
      <t xml:space="preserve">です。
</t>
    </r>
    <r>
      <rPr>
        <sz val="10"/>
        <color theme="0"/>
        <rFont val="ＭＳ Ｐゴシック"/>
        <family val="3"/>
        <charset val="128"/>
      </rPr>
      <t>　　　（所属学部等にかかわらず、学長からの委任を受けた病院長から発行されます）</t>
    </r>
    <r>
      <rPr>
        <b/>
        <sz val="12"/>
        <color theme="0"/>
        <rFont val="ＭＳ Ｐゴシック"/>
        <family val="3"/>
        <charset val="128"/>
      </rPr>
      <t xml:space="preserve">
</t>
    </r>
    <r>
      <rPr>
        <b/>
        <sz val="11"/>
        <color theme="0"/>
        <rFont val="ＭＳ Ｐゴシック"/>
        <family val="3"/>
        <charset val="128"/>
      </rPr>
      <t>愛媛大学以外に所属する研究者は、自施設の手順にしたがって
自施設の長の許可を得てください。</t>
    </r>
    <rPh sb="2" eb="5">
      <t>ツウチショ</t>
    </rPh>
    <rPh sb="7" eb="13">
      <t>エヒメダイガクショゾク</t>
    </rPh>
    <rPh sb="14" eb="16">
      <t>ケンキュウ</t>
    </rPh>
    <rPh sb="16" eb="17">
      <t>シャ</t>
    </rPh>
    <rPh sb="17" eb="18">
      <t>ヨウ</t>
    </rPh>
    <rPh sb="26" eb="28">
      <t>ショゾク</t>
    </rPh>
    <rPh sb="28" eb="31">
      <t>ガクブトウ</t>
    </rPh>
    <rPh sb="38" eb="40">
      <t>ガクチョウ</t>
    </rPh>
    <rPh sb="43" eb="45">
      <t>イニン</t>
    </rPh>
    <rPh sb="46" eb="47">
      <t>ウ</t>
    </rPh>
    <rPh sb="49" eb="52">
      <t>ビョウインチョウ</t>
    </rPh>
    <rPh sb="54" eb="56">
      <t>ハッコウ</t>
    </rPh>
    <rPh sb="62" eb="68">
      <t>エヒメダイガクイガイ</t>
    </rPh>
    <rPh sb="69" eb="71">
      <t>ショゾク</t>
    </rPh>
    <rPh sb="73" eb="76">
      <t>ケンキュウシャ</t>
    </rPh>
    <rPh sb="78" eb="81">
      <t>ジシセツ</t>
    </rPh>
    <rPh sb="82" eb="84">
      <t>テジュン</t>
    </rPh>
    <rPh sb="91" eb="94">
      <t>ジシセツ</t>
    </rPh>
    <rPh sb="95" eb="96">
      <t>チョウ</t>
    </rPh>
    <rPh sb="97" eb="99">
      <t>キョカ</t>
    </rPh>
    <rPh sb="100" eb="101">
      <t>エ</t>
    </rPh>
    <phoneticPr fontId="4"/>
  </si>
  <si>
    <t>判定</t>
    <rPh sb="0" eb="2">
      <t>ハンテイ</t>
    </rPh>
    <phoneticPr fontId="4"/>
  </si>
  <si>
    <r>
      <rPr>
        <sz val="9"/>
        <rFont val="ＭＳ Ｐゴシック"/>
        <family val="3"/>
        <charset val="128"/>
      </rPr>
      <t>対応表を研究責任者が所属する施設内で保有していない。</t>
    </r>
    <r>
      <rPr>
        <sz val="8"/>
        <rFont val="ＭＳ Ｐゴシック"/>
        <family val="3"/>
        <charset val="128"/>
      </rPr>
      <t>（他施設で対応表を保有しており、研究責任者の施設で保有しない）</t>
    </r>
    <rPh sb="4" eb="9">
      <t>ケンキュウセキニンシャ</t>
    </rPh>
    <rPh sb="10" eb="12">
      <t>ショゾク</t>
    </rPh>
    <rPh sb="14" eb="16">
      <t>シセツ</t>
    </rPh>
    <rPh sb="27" eb="28">
      <t>タ</t>
    </rPh>
    <rPh sb="28" eb="30">
      <t>シセツ</t>
    </rPh>
    <rPh sb="31" eb="33">
      <t>タイオウ</t>
    </rPh>
    <rPh sb="33" eb="34">
      <t>ヒョウ</t>
    </rPh>
    <rPh sb="35" eb="37">
      <t>ホユウ</t>
    </rPh>
    <rPh sb="42" eb="47">
      <t>ケンキュウセキニンシャ</t>
    </rPh>
    <rPh sb="48" eb="50">
      <t>シセツ</t>
    </rPh>
    <rPh sb="51" eb="53">
      <t>ホユウ</t>
    </rPh>
    <phoneticPr fontId="4"/>
  </si>
  <si>
    <t>に修正の上で承認との通知があった下記の研究について、</t>
    <phoneticPr fontId="4"/>
  </si>
  <si>
    <t>本決定通知書に対して異議がある場合は、７日以内に研究協力課に文書で連絡してください。</t>
    <phoneticPr fontId="4"/>
  </si>
  <si>
    <t>審査区分</t>
    <phoneticPr fontId="4"/>
  </si>
  <si>
    <t>永井　将弘</t>
    <rPh sb="0" eb="2">
      <t>ナガイ</t>
    </rPh>
    <rPh sb="3" eb="5">
      <t>マサヒロ</t>
    </rPh>
    <phoneticPr fontId="4"/>
  </si>
  <si>
    <t>三宅　吉博</t>
    <phoneticPr fontId="4"/>
  </si>
  <si>
    <t>城賀本　晶子</t>
    <rPh sb="0" eb="1">
      <t>シロ</t>
    </rPh>
    <rPh sb="1" eb="2">
      <t>ガ</t>
    </rPh>
    <rPh sb="2" eb="3">
      <t>モト</t>
    </rPh>
    <rPh sb="4" eb="6">
      <t>アキコ</t>
    </rPh>
    <phoneticPr fontId="4"/>
  </si>
  <si>
    <t>（新規研究審査依頼書　（</t>
    <phoneticPr fontId="4"/>
  </si>
  <si>
    <t>付））</t>
    <phoneticPr fontId="4"/>
  </si>
  <si>
    <t>年　　月　　日</t>
    <phoneticPr fontId="4"/>
  </si>
  <si>
    <t>（変更審査依頼書　（</t>
    <phoneticPr fontId="4"/>
  </si>
  <si>
    <t>（重篤な有害事象に関する報告書　（</t>
    <phoneticPr fontId="4"/>
  </si>
  <si>
    <t>（新たな安全性情報等に関する報告書　（</t>
    <phoneticPr fontId="4"/>
  </si>
  <si>
    <t>承認番号</t>
    <rPh sb="0" eb="4">
      <t>ショウニンバンゴウ</t>
    </rPh>
    <phoneticPr fontId="4"/>
  </si>
  <si>
    <t>研究責任者が登録する</t>
    <phoneticPr fontId="4"/>
  </si>
  <si>
    <t>研究代表者等が登録する（研究責任者による登録が不要）</t>
    <phoneticPr fontId="4"/>
  </si>
  <si>
    <t>登録しない</t>
    <phoneticPr fontId="4"/>
  </si>
  <si>
    <t>(5)その他</t>
    <rPh sb="5" eb="6">
      <t>タ</t>
    </rPh>
    <phoneticPr fontId="4"/>
  </si>
  <si>
    <t>(3)他の研究機関に既存試料・情報を提供する研究</t>
    <rPh sb="3" eb="4">
      <t>タ</t>
    </rPh>
    <rPh sb="5" eb="7">
      <t>ケンキュウ</t>
    </rPh>
    <rPh sb="7" eb="9">
      <t>キカン</t>
    </rPh>
    <rPh sb="10" eb="12">
      <t>キゾン</t>
    </rPh>
    <rPh sb="12" eb="14">
      <t>シリョウ</t>
    </rPh>
    <rPh sb="15" eb="17">
      <t>ジョウホウ</t>
    </rPh>
    <rPh sb="18" eb="20">
      <t>テイキョウ</t>
    </rPh>
    <rPh sb="22" eb="24">
      <t>ケンキュウ</t>
    </rPh>
    <phoneticPr fontId="4"/>
  </si>
  <si>
    <t>→</t>
    <phoneticPr fontId="4"/>
  </si>
  <si>
    <t>人体から採取された試料の有無</t>
    <rPh sb="0" eb="2">
      <t>ジンタイ</t>
    </rPh>
    <rPh sb="4" eb="6">
      <t>サイシュ</t>
    </rPh>
    <rPh sb="9" eb="11">
      <t>シリョウ</t>
    </rPh>
    <rPh sb="12" eb="14">
      <t>ウム</t>
    </rPh>
    <phoneticPr fontId="4"/>
  </si>
  <si>
    <t>有</t>
    <rPh sb="0" eb="1">
      <t>ア</t>
    </rPh>
    <phoneticPr fontId="4"/>
  </si>
  <si>
    <t>無</t>
    <rPh sb="0" eb="1">
      <t>ナシ</t>
    </rPh>
    <phoneticPr fontId="4"/>
  </si>
  <si>
    <t>Ver.</t>
    <phoneticPr fontId="4"/>
  </si>
  <si>
    <t>Ver.</t>
    <phoneticPr fontId="4"/>
  </si>
  <si>
    <t>人体から取得
された試料</t>
    <phoneticPr fontId="4"/>
  </si>
  <si>
    <t>14．研究責任者の教育・研修</t>
    <phoneticPr fontId="4"/>
  </si>
  <si>
    <t>15．医学倫理的配慮について</t>
    <phoneticPr fontId="4"/>
  </si>
  <si>
    <t>　　　　　　　　　　　　　　　</t>
    <phoneticPr fontId="4"/>
  </si>
  <si>
    <t>4.研究に関する登録</t>
    <phoneticPr fontId="4"/>
  </si>
  <si>
    <t>5.研究のデザイン</t>
    <phoneticPr fontId="4"/>
  </si>
  <si>
    <t>6．研究の背景、目的及び意義の概要</t>
    <phoneticPr fontId="4"/>
  </si>
  <si>
    <t>7．研究方法の概要</t>
    <phoneticPr fontId="4"/>
  </si>
  <si>
    <t>8．研究代表者名（研究組織として行う場合は組織名も記入）</t>
    <phoneticPr fontId="4"/>
  </si>
  <si>
    <t>16. 高難度新規医療技術を用いた研究</t>
    <rPh sb="14" eb="15">
      <t>モチ</t>
    </rPh>
    <rPh sb="17" eb="19">
      <t>ケンキュウ</t>
    </rPh>
    <phoneticPr fontId="4"/>
  </si>
  <si>
    <t>17．備考</t>
    <phoneticPr fontId="4"/>
  </si>
  <si>
    <t>　介入研究の場合</t>
    <phoneticPr fontId="4"/>
  </si>
  <si>
    <t>自施設の予定症例数</t>
    <rPh sb="0" eb="3">
      <t>ジシセツ</t>
    </rPh>
    <rPh sb="4" eb="6">
      <t>ヨテイ</t>
    </rPh>
    <rPh sb="6" eb="8">
      <t>ショウレイ</t>
    </rPh>
    <rPh sb="8" eb="9">
      <t>スウ</t>
    </rPh>
    <phoneticPr fontId="4"/>
  </si>
  <si>
    <t>自施設の予定症例数</t>
    <rPh sb="0" eb="3">
      <t>ジシセツ</t>
    </rPh>
    <rPh sb="4" eb="9">
      <t>ヨテイショウレイスウ</t>
    </rPh>
    <phoneticPr fontId="4"/>
  </si>
  <si>
    <t>研究全体の予定症例数</t>
    <rPh sb="0" eb="4">
      <t>ケンキュウゼンタイ</t>
    </rPh>
    <rPh sb="5" eb="10">
      <t>ヨテイショウレイスウ</t>
    </rPh>
    <phoneticPr fontId="4"/>
  </si>
  <si>
    <t>名</t>
    <rPh sb="0" eb="1">
      <t>メイ</t>
    </rPh>
    <phoneticPr fontId="4"/>
  </si>
  <si>
    <t>名</t>
    <rPh sb="0" eb="1">
      <t>メイ</t>
    </rPh>
    <phoneticPr fontId="4"/>
  </si>
  <si>
    <t>自施設の予定症例数</t>
  </si>
  <si>
    <t>自施設の実施症例数</t>
    <rPh sb="4" eb="6">
      <t>ジッシ</t>
    </rPh>
    <phoneticPr fontId="4"/>
  </si>
  <si>
    <t>研究全体の予定症例数</t>
    <rPh sb="0" eb="4">
      <t>ケンキュウゼンタイ</t>
    </rPh>
    <phoneticPr fontId="4"/>
  </si>
  <si>
    <t>研究全体の実施症例数</t>
    <rPh sb="0" eb="4">
      <t>ケンキュウゼンタイ</t>
    </rPh>
    <rPh sb="5" eb="7">
      <t>ジッシ</t>
    </rPh>
    <phoneticPr fontId="4"/>
  </si>
  <si>
    <t>自施設</t>
    <rPh sb="0" eb="3">
      <t>ジシセツ</t>
    </rPh>
    <phoneticPr fontId="4"/>
  </si>
  <si>
    <t>有 （以下に内容（有害事象においては経過・転帰等）を記載する）</t>
    <rPh sb="0" eb="1">
      <t>ア</t>
    </rPh>
    <rPh sb="3" eb="5">
      <t>イカ</t>
    </rPh>
    <rPh sb="6" eb="8">
      <t>ナイヨウ</t>
    </rPh>
    <rPh sb="9" eb="13">
      <t>ユウガイジショウ</t>
    </rPh>
    <rPh sb="18" eb="20">
      <t>ケイカ</t>
    </rPh>
    <rPh sb="21" eb="24">
      <t>テンキトウ</t>
    </rPh>
    <rPh sb="26" eb="28">
      <t>キサイ</t>
    </rPh>
    <phoneticPr fontId="4"/>
  </si>
  <si>
    <t>有 （以下に内容（有害事象においては経過・転帰等）を記載する）</t>
    <rPh sb="0" eb="1">
      <t>ユウ</t>
    </rPh>
    <rPh sb="3" eb="5">
      <t>イカ</t>
    </rPh>
    <rPh sb="6" eb="8">
      <t>ナイヨウ</t>
    </rPh>
    <rPh sb="9" eb="13">
      <t>ユウガイジショウ</t>
    </rPh>
    <rPh sb="18" eb="20">
      <t>ケイカ</t>
    </rPh>
    <rPh sb="21" eb="24">
      <t>テンキトウ</t>
    </rPh>
    <rPh sb="26" eb="28">
      <t>キサイ</t>
    </rPh>
    <phoneticPr fontId="4"/>
  </si>
  <si>
    <t>研究責任者：</t>
    <phoneticPr fontId="4"/>
  </si>
  <si>
    <t>自施設の予定症例数</t>
    <rPh sb="0" eb="3">
      <t>ジシセツ</t>
    </rPh>
    <rPh sb="4" eb="8">
      <t>ヨテイショウレイ</t>
    </rPh>
    <phoneticPr fontId="4"/>
  </si>
  <si>
    <t>自主研究様式01号</t>
    <phoneticPr fontId="4"/>
  </si>
  <si>
    <t>自主研究様式03号</t>
    <phoneticPr fontId="4"/>
  </si>
  <si>
    <t>自主研究様式04-1号</t>
    <phoneticPr fontId="4"/>
  </si>
  <si>
    <t>自主研究様式04-2号</t>
    <phoneticPr fontId="4"/>
  </si>
  <si>
    <t>自主研究様式05号</t>
    <phoneticPr fontId="4"/>
  </si>
  <si>
    <t>自主研究様式06号</t>
    <phoneticPr fontId="4"/>
  </si>
  <si>
    <t>自主研究様式07号</t>
    <phoneticPr fontId="4"/>
  </si>
  <si>
    <t>自主研究様式08号</t>
    <phoneticPr fontId="4"/>
  </si>
  <si>
    <t>所属：</t>
    <phoneticPr fontId="4"/>
  </si>
  <si>
    <t>（eAPRIN、ICRweb、創薬育薬セミナー等）</t>
    <rPh sb="15" eb="19">
      <t>ソウヤクイクヤク</t>
    </rPh>
    <rPh sb="23" eb="24">
      <t>トウ</t>
    </rPh>
    <phoneticPr fontId="4"/>
  </si>
  <si>
    <t>臨床研究倫理審査委員会承認通知書</t>
    <rPh sb="0" eb="4">
      <t>リンショウケンキュウ</t>
    </rPh>
    <rPh sb="4" eb="8">
      <t>リンリシンサ</t>
    </rPh>
    <rPh sb="8" eb="11">
      <t>イインカイ</t>
    </rPh>
    <rPh sb="11" eb="13">
      <t>ショウニン</t>
    </rPh>
    <rPh sb="13" eb="16">
      <t>ツウチショ</t>
    </rPh>
    <phoneticPr fontId="4"/>
  </si>
  <si>
    <t>試料・情報</t>
    <rPh sb="0" eb="2">
      <t>シリョウ</t>
    </rPh>
    <rPh sb="3" eb="5">
      <t>ジョウホウ</t>
    </rPh>
    <phoneticPr fontId="4"/>
  </si>
  <si>
    <t>→保管方法を詳しく記載</t>
    <rPh sb="1" eb="3">
      <t>ホカン</t>
    </rPh>
    <rPh sb="3" eb="5">
      <t>ホウホウ</t>
    </rPh>
    <rPh sb="6" eb="7">
      <t>クワ</t>
    </rPh>
    <rPh sb="9" eb="11">
      <t>キサイ</t>
    </rPh>
    <phoneticPr fontId="4"/>
  </si>
  <si>
    <t>高難度新規医療技術を含む</t>
    <rPh sb="0" eb="3">
      <t>コウナンド</t>
    </rPh>
    <rPh sb="3" eb="5">
      <t>シンキ</t>
    </rPh>
    <rPh sb="5" eb="7">
      <t>イリョウ</t>
    </rPh>
    <rPh sb="7" eb="9">
      <t>ギジュツ</t>
    </rPh>
    <rPh sb="10" eb="11">
      <t>フク</t>
    </rPh>
    <phoneticPr fontId="4"/>
  </si>
  <si>
    <t>⇒有の場合、右から選択</t>
    <phoneticPr fontId="4"/>
  </si>
  <si>
    <t>無</t>
    <rPh sb="0" eb="1">
      <t>ナシ</t>
    </rPh>
    <phoneticPr fontId="4"/>
  </si>
  <si>
    <t>10．　医薬品及び医療機器等を用いる介入研究の場合に記入</t>
    <phoneticPr fontId="4"/>
  </si>
  <si>
    <t>11．研究に使用する医薬品，医療機器等</t>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</si>
  <si>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HGP創英角ｺﾞｼｯｸUB"/>
        <family val="3"/>
        <charset val="128"/>
      </rPr>
      <t xml:space="preserve">
研究に使用する
・医薬品，
・医療機器　</t>
    </r>
    <r>
      <rPr>
        <sz val="10"/>
        <rFont val="HGP創英角ｺﾞｼｯｸUB"/>
        <family val="3"/>
        <charset val="128"/>
      </rPr>
      <t>（添付文書を提出）</t>
    </r>
    <r>
      <rPr>
        <sz val="12"/>
        <rFont val="HGP創英角ｺﾞｼｯｸUB"/>
        <family val="3"/>
        <charset val="128"/>
      </rPr>
      <t xml:space="preserve">
</t>
    </r>
    <rPh sb="27" eb="29">
      <t>ケンキュウ</t>
    </rPh>
    <rPh sb="30" eb="32">
      <t>シヨウ</t>
    </rPh>
    <rPh sb="36" eb="39">
      <t>イヤクヒン</t>
    </rPh>
    <rPh sb="42" eb="44">
      <t>イリョウ</t>
    </rPh>
    <rPh sb="44" eb="46">
      <t>キキ</t>
    </rPh>
    <rPh sb="48" eb="50">
      <t>テンプ</t>
    </rPh>
    <rPh sb="50" eb="52">
      <t>ブンショ</t>
    </rPh>
    <rPh sb="53" eb="55">
      <t>テイシュツ</t>
    </rPh>
    <phoneticPr fontId="4"/>
  </si>
  <si>
    <t>右に内容を記入</t>
    <rPh sb="0" eb="1">
      <t>ミギ</t>
    </rPh>
    <rPh sb="2" eb="4">
      <t>ナイヨウ</t>
    </rPh>
    <rPh sb="5" eb="7">
      <t>キニュウ</t>
    </rPh>
    <phoneticPr fontId="4"/>
  </si>
  <si>
    <t>←この場合は、特定臨床研究。</t>
    <rPh sb="3" eb="5">
      <t>バアイ</t>
    </rPh>
    <rPh sb="7" eb="9">
      <t>トクテイ</t>
    </rPh>
    <rPh sb="9" eb="11">
      <t>リンショウ</t>
    </rPh>
    <rPh sb="11" eb="13">
      <t>ケンキュウ</t>
    </rPh>
    <phoneticPr fontId="4"/>
  </si>
  <si>
    <t>←この場合は、特定臨床研究。</t>
    <phoneticPr fontId="4"/>
  </si>
  <si>
    <r>
      <t>　　　　　　内訳を記載</t>
    </r>
    <r>
      <rPr>
        <b/>
        <sz val="16"/>
        <color theme="1"/>
        <rFont val="ＭＳ Ｐゴシック"/>
        <family val="3"/>
        <charset val="128"/>
      </rPr>
      <t>⇒⇒⇒</t>
    </r>
    <phoneticPr fontId="4"/>
  </si>
  <si>
    <t>倫理指針第4の2に「研究者等は、研究の実施に先立ち、研究に関する倫理並びに当該研究の実施に必要な知識及び技術に関する教育・研修を受けなければならない。」とされている。</t>
    <rPh sb="0" eb="2">
      <t>リンリ</t>
    </rPh>
    <rPh sb="2" eb="4">
      <t>シシン</t>
    </rPh>
    <rPh sb="4" eb="5">
      <t>ダイ</t>
    </rPh>
    <rPh sb="10" eb="13">
      <t>ケンキュウシャ</t>
    </rPh>
    <rPh sb="13" eb="14">
      <t>トウ</t>
    </rPh>
    <rPh sb="16" eb="18">
      <t>ケンキュウ</t>
    </rPh>
    <rPh sb="19" eb="21">
      <t>ジッシ</t>
    </rPh>
    <rPh sb="22" eb="24">
      <t>サキダ</t>
    </rPh>
    <rPh sb="26" eb="28">
      <t>ケンキュウ</t>
    </rPh>
    <rPh sb="29" eb="30">
      <t>カン</t>
    </rPh>
    <rPh sb="32" eb="34">
      <t>リンリ</t>
    </rPh>
    <rPh sb="34" eb="35">
      <t>ナラ</t>
    </rPh>
    <rPh sb="37" eb="39">
      <t>トウガイ</t>
    </rPh>
    <rPh sb="39" eb="41">
      <t>ケンキュウ</t>
    </rPh>
    <rPh sb="42" eb="44">
      <t>ジッシ</t>
    </rPh>
    <rPh sb="45" eb="47">
      <t>ヒツヨウ</t>
    </rPh>
    <rPh sb="48" eb="50">
      <t>チシキ</t>
    </rPh>
    <rPh sb="50" eb="51">
      <t>オヨ</t>
    </rPh>
    <rPh sb="52" eb="54">
      <t>ギジュツ</t>
    </rPh>
    <rPh sb="55" eb="56">
      <t>カン</t>
    </rPh>
    <rPh sb="58" eb="60">
      <t>キョウイク</t>
    </rPh>
    <rPh sb="61" eb="63">
      <t>ケンシュウ</t>
    </rPh>
    <rPh sb="64" eb="65">
      <t>ウ</t>
    </rPh>
    <phoneticPr fontId="4"/>
  </si>
  <si>
    <t>a)個人情報の取り扱いの有無</t>
    <rPh sb="2" eb="6">
      <t>コジンジョウホウ</t>
    </rPh>
    <rPh sb="7" eb="8">
      <t>ト</t>
    </rPh>
    <rPh sb="9" eb="10">
      <t>アツカ</t>
    </rPh>
    <rPh sb="12" eb="14">
      <t>ウム</t>
    </rPh>
    <phoneticPr fontId="4"/>
  </si>
  <si>
    <t>c)対応表の有無</t>
    <rPh sb="2" eb="4">
      <t>タイオウ</t>
    </rPh>
    <rPh sb="4" eb="5">
      <t>ヒョウ</t>
    </rPh>
    <phoneticPr fontId="4"/>
  </si>
  <si>
    <t>対応表とは？
:匿名化された情報から、必要に応じて研究対象者を識別できるように、匿名化の際に置換した記述などを照合できるようにした表、その他これに準ずるものをいう。</t>
    <phoneticPr fontId="4"/>
  </si>
  <si>
    <t>b)個人情報の匿名化の有無</t>
    <rPh sb="2" eb="4">
      <t>コジン</t>
    </rPh>
    <rPh sb="4" eb="6">
      <t>ジョウホウ</t>
    </rPh>
    <rPh sb="7" eb="10">
      <t>トクメイカ</t>
    </rPh>
    <phoneticPr fontId="4"/>
  </si>
  <si>
    <t>対応表「有」の場合、いずれかに■をすること。</t>
    <rPh sb="0" eb="2">
      <t>タイオウ</t>
    </rPh>
    <rPh sb="2" eb="3">
      <t>ヒョウ</t>
    </rPh>
    <rPh sb="4" eb="5">
      <t>ユウ</t>
    </rPh>
    <rPh sb="7" eb="9">
      <t>バアイ</t>
    </rPh>
    <phoneticPr fontId="4"/>
  </si>
  <si>
    <r>
      <t>臨床研究の背景および目的/意義の</t>
    </r>
    <r>
      <rPr>
        <sz val="12"/>
        <color rgb="FFFF0000"/>
        <rFont val="HGS創英角ｺﾞｼｯｸUB"/>
        <family val="3"/>
        <charset val="128"/>
      </rPr>
      <t>概要</t>
    </r>
    <r>
      <rPr>
        <sz val="12"/>
        <rFont val="HGS創英角ｺﾞｼｯｸUB"/>
        <family val="3"/>
        <charset val="128"/>
      </rPr>
      <t xml:space="preserve">
</t>
    </r>
    <r>
      <rPr>
        <sz val="18"/>
        <color rgb="FFFF0000"/>
        <rFont val="HGS創英角ｺﾞｼｯｸUB"/>
        <family val="3"/>
        <charset val="128"/>
      </rPr>
      <t>内容を簡潔に記載。</t>
    </r>
    <rPh sb="0" eb="2">
      <t>リンショウ</t>
    </rPh>
    <rPh sb="2" eb="4">
      <t>ケンキュウ</t>
    </rPh>
    <rPh sb="5" eb="7">
      <t>ハイケイ</t>
    </rPh>
    <rPh sb="10" eb="12">
      <t>モクテキ</t>
    </rPh>
    <rPh sb="13" eb="15">
      <t>イギ</t>
    </rPh>
    <rPh sb="16" eb="18">
      <t>ガイヨウ</t>
    </rPh>
    <rPh sb="20" eb="22">
      <t>ナイヨウ</t>
    </rPh>
    <rPh sb="23" eb="25">
      <t>カンケツ</t>
    </rPh>
    <rPh sb="26" eb="28">
      <t>キサイ</t>
    </rPh>
    <phoneticPr fontId="4"/>
  </si>
  <si>
    <r>
      <t>研究方法の</t>
    </r>
    <r>
      <rPr>
        <sz val="12"/>
        <color rgb="FFFF0000"/>
        <rFont val="HGS創英角ｺﾞｼｯｸUB"/>
        <family val="3"/>
        <charset val="128"/>
      </rPr>
      <t>概要</t>
    </r>
    <r>
      <rPr>
        <sz val="12"/>
        <rFont val="HGS創英角ｺﾞｼｯｸUB"/>
        <family val="3"/>
        <charset val="128"/>
      </rPr>
      <t xml:space="preserve">
・対象患者
・用法
・用量
・評価法
・エンドポイント等
</t>
    </r>
    <r>
      <rPr>
        <sz val="18"/>
        <color rgb="FFFF0000"/>
        <rFont val="HGS創英角ｺﾞｼｯｸUB"/>
        <family val="3"/>
        <charset val="128"/>
      </rPr>
      <t>内容を簡潔に記載。</t>
    </r>
    <r>
      <rPr>
        <sz val="12"/>
        <rFont val="HGS創英角ｺﾞｼｯｸUB"/>
        <family val="3"/>
        <charset val="128"/>
      </rPr>
      <t xml:space="preserve">
</t>
    </r>
    <rPh sb="0" eb="2">
      <t>ケンキュウ</t>
    </rPh>
    <rPh sb="2" eb="4">
      <t>ホウホウ</t>
    </rPh>
    <rPh sb="5" eb="7">
      <t>ガイヨウ</t>
    </rPh>
    <rPh sb="9" eb="11">
      <t>タイショウ</t>
    </rPh>
    <rPh sb="11" eb="13">
      <t>カンジャ</t>
    </rPh>
    <rPh sb="15" eb="17">
      <t>ヨウホウ</t>
    </rPh>
    <rPh sb="19" eb="21">
      <t>ヨウリョウ</t>
    </rPh>
    <rPh sb="23" eb="26">
      <t>ヒョウカホウ</t>
    </rPh>
    <rPh sb="35" eb="36">
      <t>ナド</t>
    </rPh>
    <rPh sb="37" eb="39">
      <t>ナイヨウ</t>
    </rPh>
    <rPh sb="40" eb="42">
      <t>カンケツ</t>
    </rPh>
    <rPh sb="43" eb="45">
      <t>キサイ</t>
    </rPh>
    <phoneticPr fontId="4"/>
  </si>
  <si>
    <t>←オプトアウトを行う場合、ホームページや掲示板に掲示する文書が必要。</t>
    <rPh sb="8" eb="9">
      <t>オコナ</t>
    </rPh>
    <rPh sb="10" eb="12">
      <t>バアイ</t>
    </rPh>
    <rPh sb="20" eb="23">
      <t>ケイジバン</t>
    </rPh>
    <rPh sb="24" eb="26">
      <t>ケイジ</t>
    </rPh>
    <rPh sb="28" eb="30">
      <t>ブンショ</t>
    </rPh>
    <rPh sb="31" eb="33">
      <t>ヒツヨウ</t>
    </rPh>
    <phoneticPr fontId="4"/>
  </si>
  <si>
    <t>研究代表施設 倫理審査委員会承認通知書</t>
    <rPh sb="0" eb="2">
      <t>ケンキュウ</t>
    </rPh>
    <rPh sb="2" eb="4">
      <t>ダイヒョウ</t>
    </rPh>
    <rPh sb="4" eb="6">
      <t>シセツ</t>
    </rPh>
    <rPh sb="7" eb="14">
      <t>リンリシンサイインカイ</t>
    </rPh>
    <rPh sb="14" eb="16">
      <t>ショウニン</t>
    </rPh>
    <rPh sb="16" eb="19">
      <t>ツウチショ</t>
    </rPh>
    <phoneticPr fontId="4"/>
  </si>
  <si>
    <t>←多機関共同研究に参加する場合、研究代表施設の倫理審査委員会で承認された承認通知書があれば提出。</t>
    <rPh sb="2" eb="4">
      <t>キカン</t>
    </rPh>
    <rPh sb="9" eb="11">
      <t>サンカ</t>
    </rPh>
    <rPh sb="16" eb="18">
      <t>ケンキュウ</t>
    </rPh>
    <rPh sb="18" eb="20">
      <t>ダイヒョウ</t>
    </rPh>
    <rPh sb="20" eb="22">
      <t>シセツ</t>
    </rPh>
    <rPh sb="23" eb="30">
      <t>リンリシンサイインカイ</t>
    </rPh>
    <rPh sb="36" eb="38">
      <t>ショウニン</t>
    </rPh>
    <rPh sb="38" eb="41">
      <t>ツウチショ</t>
    </rPh>
    <rPh sb="45" eb="47">
      <t>テイシュツ</t>
    </rPh>
    <phoneticPr fontId="4"/>
  </si>
  <si>
    <t>医薬品以外も(　)内に品名、会社名など入力すること。</t>
    <rPh sb="0" eb="3">
      <t>イヤクヒン</t>
    </rPh>
    <rPh sb="3" eb="5">
      <t>イガイ</t>
    </rPh>
    <rPh sb="11" eb="13">
      <t>ヒンメイ</t>
    </rPh>
    <rPh sb="14" eb="16">
      <t>カイシャ</t>
    </rPh>
    <rPh sb="16" eb="17">
      <t>メイ</t>
    </rPh>
    <rPh sb="19" eb="21">
      <t>ニュウリョク</t>
    </rPh>
    <phoneticPr fontId="4"/>
  </si>
  <si>
    <r>
      <rPr>
        <b/>
        <sz val="14"/>
        <color indexed="9"/>
        <rFont val="ＭＳ Ｐゴシック"/>
        <family val="3"/>
        <charset val="128"/>
      </rPr>
      <t>このシートの</t>
    </r>
    <r>
      <rPr>
        <b/>
        <sz val="14"/>
        <color indexed="43"/>
        <rFont val="ＭＳ Ｐゴシック"/>
        <family val="3"/>
        <charset val="128"/>
      </rPr>
      <t>黄色で示した枠内に入力する</t>
    </r>
    <r>
      <rPr>
        <b/>
        <sz val="14"/>
        <color indexed="9"/>
        <rFont val="ＭＳ Ｐゴシック"/>
        <family val="3"/>
        <charset val="128"/>
      </rPr>
      <t xml:space="preserve">．　自動的に印刷用シートに反映．
</t>
    </r>
    <r>
      <rPr>
        <b/>
        <sz val="12"/>
        <color indexed="9"/>
        <rFont val="ＭＳ Ｐゴシック"/>
        <family val="3"/>
        <charset val="128"/>
      </rPr>
      <t xml:space="preserve">
　</t>
    </r>
    <r>
      <rPr>
        <b/>
        <sz val="20"/>
        <color indexed="43"/>
        <rFont val="ＭＳ Ｐゴシック"/>
        <family val="3"/>
        <charset val="128"/>
      </rPr>
      <t>印刷用シート</t>
    </r>
    <r>
      <rPr>
        <b/>
        <sz val="14"/>
        <color indexed="43"/>
        <rFont val="ＭＳ Ｐゴシック"/>
        <family val="3"/>
        <charset val="128"/>
      </rPr>
      <t>（シート名「2申請書」から「8-1決定通知」）</t>
    </r>
    <r>
      <rPr>
        <b/>
        <sz val="20"/>
        <color indexed="43"/>
        <rFont val="ＭＳ Ｐゴシック"/>
        <family val="3"/>
        <charset val="128"/>
      </rPr>
      <t xml:space="preserve">に直接に入力しないこと．
</t>
    </r>
    <r>
      <rPr>
        <b/>
        <sz val="12"/>
        <color indexed="9"/>
        <rFont val="ＭＳ Ｐゴシック"/>
        <family val="3"/>
        <charset val="128"/>
      </rPr>
      <t xml:space="preserve">
</t>
    </r>
    <r>
      <rPr>
        <b/>
        <sz val="14"/>
        <color indexed="9"/>
        <rFont val="ＭＳ Ｐゴシック"/>
        <family val="3"/>
        <charset val="128"/>
      </rPr>
      <t>ピンク</t>
    </r>
    <r>
      <rPr>
        <b/>
        <sz val="14"/>
        <color rgb="FFFF99FF"/>
        <rFont val="ＭＳ Ｐゴシック"/>
        <family val="3"/>
        <charset val="128"/>
      </rPr>
      <t>■</t>
    </r>
    <r>
      <rPr>
        <b/>
        <sz val="14"/>
        <color indexed="9"/>
        <rFont val="ＭＳ Ｐゴシック"/>
        <family val="3"/>
        <charset val="128"/>
      </rPr>
      <t>はすべての申請者が必須の入力項目．緑</t>
    </r>
    <r>
      <rPr>
        <b/>
        <sz val="14"/>
        <color rgb="FF92D050"/>
        <rFont val="ＭＳ Ｐゴシック"/>
        <family val="3"/>
        <charset val="128"/>
      </rPr>
      <t>■</t>
    </r>
    <r>
      <rPr>
        <b/>
        <sz val="14"/>
        <color indexed="9"/>
        <rFont val="ＭＳ Ｐゴシック"/>
        <family val="3"/>
        <charset val="128"/>
      </rPr>
      <t>は研究の内容によって入力が必要になる項目．
入力漏れがないように、シートの最後まで確認すること。</t>
    </r>
    <rPh sb="6" eb="8">
      <t>キイロ</t>
    </rPh>
    <rPh sb="9" eb="10">
      <t>シメ</t>
    </rPh>
    <rPh sb="12" eb="14">
      <t>ワクナイ</t>
    </rPh>
    <rPh sb="15" eb="17">
      <t>ニュウリョク</t>
    </rPh>
    <rPh sb="21" eb="24">
      <t>ジドウテキ</t>
    </rPh>
    <rPh sb="25" eb="27">
      <t>インサツ</t>
    </rPh>
    <rPh sb="27" eb="28">
      <t>ヨウ</t>
    </rPh>
    <rPh sb="32" eb="34">
      <t>ハンエイ</t>
    </rPh>
    <rPh sb="48" eb="49">
      <t>メイ</t>
    </rPh>
    <rPh sb="51" eb="54">
      <t>シンセイショ</t>
    </rPh>
    <rPh sb="61" eb="63">
      <t>ケッテイ</t>
    </rPh>
    <rPh sb="63" eb="65">
      <t>ツウチ</t>
    </rPh>
    <rPh sb="68" eb="70">
      <t>チョクセツ</t>
    </rPh>
    <rPh sb="71" eb="73">
      <t>ニュウリョク</t>
    </rPh>
    <rPh sb="90" eb="93">
      <t>シンセイシャ</t>
    </rPh>
    <rPh sb="94" eb="96">
      <t>ヒッス</t>
    </rPh>
    <rPh sb="97" eb="99">
      <t>ニュウリョク</t>
    </rPh>
    <rPh sb="99" eb="101">
      <t>コウモク</t>
    </rPh>
    <rPh sb="102" eb="103">
      <t>ミドリ</t>
    </rPh>
    <rPh sb="114" eb="116">
      <t>ニュウリョク</t>
    </rPh>
    <rPh sb="117" eb="119">
      <t>ヒツヨウ</t>
    </rPh>
    <rPh sb="122" eb="124">
      <t>コウモク</t>
    </rPh>
    <rPh sb="126" eb="128">
      <t>ニュウリョク</t>
    </rPh>
    <rPh sb="128" eb="129">
      <t>モ</t>
    </rPh>
    <rPh sb="141" eb="143">
      <t>サイゴ</t>
    </rPh>
    <rPh sb="145" eb="147">
      <t>カクニン</t>
    </rPh>
    <phoneticPr fontId="4"/>
  </si>
  <si>
    <t>←研究計画書作成日と同日かそれ以降の日付を入力。</t>
    <rPh sb="1" eb="3">
      <t>ケンキュウ</t>
    </rPh>
    <rPh sb="3" eb="6">
      <t>ケイカクショ</t>
    </rPh>
    <rPh sb="6" eb="8">
      <t>サクセイ</t>
    </rPh>
    <rPh sb="8" eb="9">
      <t>ビ</t>
    </rPh>
    <rPh sb="10" eb="12">
      <t>ドウジツ</t>
    </rPh>
    <rPh sb="15" eb="17">
      <t>イコウ</t>
    </rPh>
    <rPh sb="18" eb="20">
      <t>ヒヅケ</t>
    </rPh>
    <rPh sb="21" eb="23">
      <t>ニュウリョク</t>
    </rPh>
    <phoneticPr fontId="4"/>
  </si>
  <si>
    <t>←研究計画書と記載を統一。</t>
    <rPh sb="1" eb="3">
      <t>ケンキュウ</t>
    </rPh>
    <rPh sb="3" eb="6">
      <t>ケイカクショ</t>
    </rPh>
    <phoneticPr fontId="4"/>
  </si>
  <si>
    <r>
      <t>研究課題名      　　　　　　　　　　　</t>
    </r>
    <r>
      <rPr>
        <sz val="12"/>
        <color rgb="FF000099"/>
        <rFont val="ＭＳ Ｐゴシック"/>
        <family val="3"/>
        <charset val="128"/>
        <scheme val="major"/>
      </rPr>
      <t>研究計画書や同意説明文書と同じ研究課題名を記載。</t>
    </r>
    <r>
      <rPr>
        <sz val="12"/>
        <color rgb="FF000099"/>
        <rFont val="HGP創英角ｺﾞｼｯｸUB"/>
        <family val="3"/>
        <charset val="128"/>
      </rPr>
      <t xml:space="preserve"> </t>
    </r>
    <r>
      <rPr>
        <sz val="12"/>
        <rFont val="HGP創英角ｺﾞｼｯｸUB"/>
        <family val="3"/>
        <charset val="128"/>
      </rPr>
      <t xml:space="preserve">                          </t>
    </r>
    <rPh sb="0" eb="2">
      <t>ケンキュウ</t>
    </rPh>
    <rPh sb="2" eb="5">
      <t>カダイメイ</t>
    </rPh>
    <rPh sb="22" eb="24">
      <t>ケンキュウ</t>
    </rPh>
    <rPh sb="24" eb="27">
      <t>ケイカクショ</t>
    </rPh>
    <rPh sb="28" eb="30">
      <t>ドウイ</t>
    </rPh>
    <rPh sb="30" eb="32">
      <t>セツメイ</t>
    </rPh>
    <rPh sb="32" eb="34">
      <t>ブンショ</t>
    </rPh>
    <rPh sb="35" eb="36">
      <t>オナ</t>
    </rPh>
    <rPh sb="37" eb="39">
      <t>ケンキュウ</t>
    </rPh>
    <rPh sb="39" eb="41">
      <t>カダイ</t>
    </rPh>
    <rPh sb="41" eb="42">
      <t>メイ</t>
    </rPh>
    <rPh sb="43" eb="45">
      <t>キサイ</t>
    </rPh>
    <phoneticPr fontId="4"/>
  </si>
  <si>
    <r>
      <t>右の区分から該当する区分に、
■をすること。</t>
    </r>
    <r>
      <rPr>
        <sz val="12"/>
        <color rgb="FFFF0000"/>
        <rFont val="ＭＳ Ｐゴシック"/>
        <family val="3"/>
        <charset val="128"/>
      </rPr>
      <t>(複数選択可)</t>
    </r>
    <phoneticPr fontId="4"/>
  </si>
  <si>
    <r>
      <rPr>
        <sz val="12"/>
        <rFont val="HGS創英角ｺﾞｼｯｸUB"/>
        <family val="3"/>
        <charset val="128"/>
      </rPr>
      <t>研究に関する登録</t>
    </r>
    <r>
      <rPr>
        <b/>
        <sz val="11"/>
        <rFont val="HGPｺﾞｼｯｸM"/>
        <family val="3"/>
        <charset val="128"/>
      </rPr>
      <t xml:space="preserve">
</t>
    </r>
    <r>
      <rPr>
        <sz val="11"/>
        <rFont val="ＭＳ Ｐゴシック"/>
        <family val="3"/>
        <charset val="128"/>
      </rPr>
      <t>(</t>
    </r>
    <r>
      <rPr>
        <sz val="11"/>
        <color rgb="FFFF0000"/>
        <rFont val="ＭＳ Ｐゴシック"/>
        <family val="3"/>
        <charset val="128"/>
      </rPr>
      <t>介入研究の場合</t>
    </r>
    <r>
      <rPr>
        <sz val="11"/>
        <rFont val="ＭＳ Ｐゴシック"/>
        <family val="3"/>
        <charset val="128"/>
      </rPr>
      <t>、</t>
    </r>
    <r>
      <rPr>
        <sz val="11"/>
        <color rgb="FFFF0000"/>
        <rFont val="ＭＳ Ｐゴシック"/>
        <family val="3"/>
        <charset val="128"/>
      </rPr>
      <t xml:space="preserve">実施に先立って、
</t>
    </r>
    <r>
      <rPr>
        <b/>
        <sz val="11"/>
        <color rgb="FFFF0000"/>
        <rFont val="ＭＳ Ｐゴシック"/>
        <family val="3"/>
        <charset val="128"/>
      </rPr>
      <t>ｊRCTやUMIN</t>
    </r>
    <r>
      <rPr>
        <sz val="11"/>
        <color rgb="FFFF0000"/>
        <rFont val="ＭＳ Ｐゴシック"/>
        <family val="3"/>
        <charset val="128"/>
      </rPr>
      <t>のデータベースへ登録し、結果を公表するまで随時情報の更新が必要</t>
    </r>
    <r>
      <rPr>
        <sz val="11"/>
        <rFont val="ＭＳ Ｐゴシック"/>
        <family val="3"/>
        <charset val="128"/>
      </rPr>
      <t>)</t>
    </r>
    <rPh sb="0" eb="2">
      <t>ケンキュウ</t>
    </rPh>
    <rPh sb="3" eb="4">
      <t>カン</t>
    </rPh>
    <rPh sb="6" eb="8">
      <t>トウロク</t>
    </rPh>
    <rPh sb="10" eb="12">
      <t>カイニュウ</t>
    </rPh>
    <rPh sb="12" eb="14">
      <t>ケンキュウ</t>
    </rPh>
    <rPh sb="16" eb="17">
      <t>トウ</t>
    </rPh>
    <rPh sb="27" eb="29">
      <t>トウロク</t>
    </rPh>
    <rPh sb="31" eb="33">
      <t>ケッカ</t>
    </rPh>
    <rPh sb="34" eb="36">
      <t>コウヒョウ</t>
    </rPh>
    <rPh sb="39" eb="41">
      <t>ズイジ</t>
    </rPh>
    <rPh sb="41" eb="43">
      <t>ジョウホウ</t>
    </rPh>
    <rPh sb="44" eb="46">
      <t>コウシン</t>
    </rPh>
    <rPh sb="47" eb="49">
      <t>ヒツヨウ</t>
    </rPh>
    <phoneticPr fontId="4"/>
  </si>
  <si>
    <t>入力が不必要な場合、本項のセルの色はグレーになっている。</t>
    <rPh sb="10" eb="12">
      <t>ホンコウ</t>
    </rPh>
    <phoneticPr fontId="4"/>
  </si>
  <si>
    <t>機器の管理をME機器センターに依頼している場合（研究者がME機器センターに依頼）</t>
    <rPh sb="0" eb="2">
      <t>キキ</t>
    </rPh>
    <rPh sb="3" eb="5">
      <t>カンリ</t>
    </rPh>
    <rPh sb="8" eb="10">
      <t>キキ</t>
    </rPh>
    <rPh sb="15" eb="17">
      <t>イライ</t>
    </rPh>
    <rPh sb="21" eb="23">
      <t>バアイ</t>
    </rPh>
    <rPh sb="24" eb="27">
      <t>ケンキュウシャ</t>
    </rPh>
    <rPh sb="30" eb="32">
      <t>キキ</t>
    </rPh>
    <rPh sb="37" eb="39">
      <t>イライ</t>
    </rPh>
    <phoneticPr fontId="4"/>
  </si>
  <si>
    <t>←直近で研究に関する倫理並びに当該研究の実施に必要な
知識及び技術に関する教育・研修を受けた年月を記載。</t>
    <rPh sb="1" eb="3">
      <t>チョッキン</t>
    </rPh>
    <rPh sb="4" eb="6">
      <t>ケンキュウ</t>
    </rPh>
    <rPh sb="7" eb="8">
      <t>カン</t>
    </rPh>
    <rPh sb="10" eb="12">
      <t>リンリ</t>
    </rPh>
    <rPh sb="12" eb="13">
      <t>ナラ</t>
    </rPh>
    <rPh sb="15" eb="17">
      <t>トウガイ</t>
    </rPh>
    <rPh sb="17" eb="19">
      <t>ケンキュウ</t>
    </rPh>
    <rPh sb="20" eb="22">
      <t>ジッシ</t>
    </rPh>
    <rPh sb="23" eb="25">
      <t>ヒツヨウ</t>
    </rPh>
    <rPh sb="27" eb="29">
      <t>チシキ</t>
    </rPh>
    <rPh sb="29" eb="30">
      <t>オヨ</t>
    </rPh>
    <rPh sb="31" eb="33">
      <t>ギジュツ</t>
    </rPh>
    <rPh sb="34" eb="35">
      <t>カン</t>
    </rPh>
    <rPh sb="37" eb="39">
      <t>キョウイク</t>
    </rPh>
    <rPh sb="40" eb="42">
      <t>ケンシュウ</t>
    </rPh>
    <rPh sb="43" eb="44">
      <t>ウ</t>
    </rPh>
    <rPh sb="46" eb="48">
      <t>ネンゲツ</t>
    </rPh>
    <rPh sb="49" eb="51">
      <t>キサイ</t>
    </rPh>
    <phoneticPr fontId="4"/>
  </si>
  <si>
    <r>
      <rPr>
        <sz val="12"/>
        <rFont val="ＭＳ Ｐゴシック"/>
        <family val="3"/>
        <charset val="128"/>
      </rPr>
      <t xml:space="preserve">研究責任者の所属部署
</t>
    </r>
    <r>
      <rPr>
        <sz val="12"/>
        <rFont val="ＭＳ Ｐゴシック"/>
        <family val="3"/>
        <charset val="128"/>
        <scheme val="major"/>
      </rPr>
      <t>　（診療科，部，講座など）</t>
    </r>
    <rPh sb="0" eb="2">
      <t>ケンキュウ</t>
    </rPh>
    <rPh sb="2" eb="5">
      <t>セキニンシャ</t>
    </rPh>
    <rPh sb="6" eb="8">
      <t>ショゾク</t>
    </rPh>
    <rPh sb="8" eb="10">
      <t>ブショ</t>
    </rPh>
    <phoneticPr fontId="4"/>
  </si>
  <si>
    <t>（右の該当する区分を選択）</t>
    <rPh sb="1" eb="2">
      <t>ミギ</t>
    </rPh>
    <phoneticPr fontId="4"/>
  </si>
  <si>
    <r>
      <rPr>
        <sz val="12"/>
        <color rgb="FFFF0000"/>
        <rFont val="ＭＳ Ｐゴシック"/>
        <family val="3"/>
        <charset val="128"/>
      </rPr>
      <t xml:space="preserve"> </t>
    </r>
    <r>
      <rPr>
        <sz val="12"/>
        <color rgb="FFFF0000"/>
        <rFont val="HGS創英角ｺﾞｼｯｸUB"/>
        <family val="3"/>
        <charset val="128"/>
      </rPr>
      <t xml:space="preserve">
</t>
    </r>
    <r>
      <rPr>
        <sz val="12"/>
        <color theme="1"/>
        <rFont val="HGS創英角ｺﾞｼｯｸUB"/>
        <family val="3"/>
        <charset val="128"/>
      </rPr>
      <t>研究区分が</t>
    </r>
    <r>
      <rPr>
        <sz val="12"/>
        <color rgb="FFFF0000"/>
        <rFont val="HGS創英角ｺﾞｼｯｸUB"/>
        <family val="3"/>
        <charset val="128"/>
      </rPr>
      <t>「介入研究」</t>
    </r>
    <r>
      <rPr>
        <sz val="12"/>
        <color theme="1"/>
        <rFont val="HGS創英角ｺﾞｼｯｸUB"/>
        <family val="3"/>
        <charset val="128"/>
      </rPr>
      <t>の場合のみ、右の該当する区分を選択すること。</t>
    </r>
    <rPh sb="2" eb="4">
      <t>ケンキュウ</t>
    </rPh>
    <rPh sb="4" eb="6">
      <t>クブン</t>
    </rPh>
    <rPh sb="8" eb="10">
      <t>カイニュウ</t>
    </rPh>
    <rPh sb="10" eb="12">
      <t>ケンキュウ</t>
    </rPh>
    <rPh sb="14" eb="16">
      <t>バアイ</t>
    </rPh>
    <rPh sb="19" eb="20">
      <t>ミギ</t>
    </rPh>
    <rPh sb="21" eb="23">
      <t>ガイトウ</t>
    </rPh>
    <rPh sb="25" eb="27">
      <t>クブン</t>
    </rPh>
    <rPh sb="28" eb="30">
      <t>センタク</t>
    </rPh>
    <phoneticPr fontId="4"/>
  </si>
  <si>
    <t>その他の場合、
詳細を記載</t>
    <rPh sb="2" eb="3">
      <t>タ</t>
    </rPh>
    <rPh sb="4" eb="6">
      <t>バアイ</t>
    </rPh>
    <rPh sb="8" eb="10">
      <t>ショウサイ</t>
    </rPh>
    <rPh sb="11" eb="13">
      <t>キサイ</t>
    </rPh>
    <phoneticPr fontId="4"/>
  </si>
  <si>
    <t>←倫理指針のガイダンスで少なくとも
年に1回受講するように定められている。</t>
    <rPh sb="1" eb="3">
      <t>リンリ</t>
    </rPh>
    <rPh sb="3" eb="5">
      <t>シシン</t>
    </rPh>
    <rPh sb="12" eb="13">
      <t>スク</t>
    </rPh>
    <rPh sb="18" eb="19">
      <t>ネン</t>
    </rPh>
    <rPh sb="21" eb="22">
      <t>カイ</t>
    </rPh>
    <rPh sb="22" eb="24">
      <t>ジュコウ</t>
    </rPh>
    <rPh sb="29" eb="30">
      <t>サダ</t>
    </rPh>
    <phoneticPr fontId="4"/>
  </si>
  <si>
    <t>受講した教育・研修の内容を記載→</t>
    <rPh sb="0" eb="2">
      <t>ジュコウ</t>
    </rPh>
    <rPh sb="4" eb="6">
      <t>キョウイク</t>
    </rPh>
    <rPh sb="7" eb="9">
      <t>ケンシュウ</t>
    </rPh>
    <rPh sb="10" eb="12">
      <t>ナイヨウ</t>
    </rPh>
    <rPh sb="13" eb="15">
      <t>キサイ</t>
    </rPh>
    <phoneticPr fontId="4"/>
  </si>
  <si>
    <t>a)保管するもの（複数選択可）</t>
    <rPh sb="2" eb="4">
      <t>ホカン</t>
    </rPh>
    <phoneticPr fontId="4"/>
  </si>
  <si>
    <t>その他
　　 内容を
　　 記載⇒</t>
    <rPh sb="2" eb="3">
      <t>タ</t>
    </rPh>
    <phoneticPr fontId="4"/>
  </si>
  <si>
    <t>3．ヒトゲノム・遺伝子解析の有無　　　</t>
    <rPh sb="8" eb="11">
      <t>イデンシ</t>
    </rPh>
    <rPh sb="11" eb="13">
      <t>カイセキ</t>
    </rPh>
    <rPh sb="14" eb="16">
      <t>ウム</t>
    </rPh>
    <phoneticPr fontId="4"/>
  </si>
  <si>
    <t>自施設だけでなく、他施設で保管
する試料・情報についても選択すること。</t>
    <phoneticPr fontId="4"/>
  </si>
  <si>
    <t>本研究に高難度新規医療技術が
含まれる場合は「有」に■を入れる。</t>
    <rPh sb="4" eb="7">
      <t>コウナンド</t>
    </rPh>
    <rPh sb="7" eb="9">
      <t>シンキ</t>
    </rPh>
    <rPh sb="9" eb="11">
      <t>イリョウ</t>
    </rPh>
    <rPh sb="11" eb="13">
      <t>ギジュツ</t>
    </rPh>
    <rPh sb="19" eb="21">
      <t>バアイ</t>
    </rPh>
    <rPh sb="23" eb="24">
      <t>ア</t>
    </rPh>
    <rPh sb="28" eb="29">
      <t>イ</t>
    </rPh>
    <phoneticPr fontId="4"/>
  </si>
  <si>
    <t>代諾者等からインフォームド・コンセントを受ける。</t>
    <phoneticPr fontId="4"/>
  </si>
  <si>
    <r>
      <rPr>
        <sz val="12"/>
        <color rgb="FF0066FF"/>
        <rFont val="HGP創英角ｺﾞｼｯｸUB"/>
        <family val="3"/>
        <charset val="128"/>
      </rPr>
      <t>◆医薬品及び医療機器等を用いる介入研究の場合に選択◆</t>
    </r>
    <r>
      <rPr>
        <sz val="8"/>
        <color indexed="12"/>
        <rFont val="HGP創英角ｺﾞｼｯｸUB"/>
        <family val="3"/>
        <charset val="128"/>
      </rPr>
      <t xml:space="preserve">
</t>
    </r>
    <r>
      <rPr>
        <sz val="12"/>
        <rFont val="HGP創英角ｺﾞｼｯｸUB"/>
        <family val="3"/>
        <charset val="128"/>
      </rPr>
      <t>試験薬・機器の管理</t>
    </r>
    <r>
      <rPr>
        <sz val="8"/>
        <color indexed="12"/>
        <rFont val="HGP創英角ｺﾞｼｯｸUB"/>
        <family val="3"/>
        <charset val="128"/>
      </rPr>
      <t xml:space="preserve">
</t>
    </r>
    <r>
      <rPr>
        <sz val="10"/>
        <rFont val="ＭＳ Ｐゴシック"/>
        <family val="3"/>
        <charset val="128"/>
      </rPr>
      <t>・試験薬の管理については、右の
区分から選択（複数選択可）</t>
    </r>
    <rPh sb="10" eb="11">
      <t>トウ</t>
    </rPh>
    <rPh sb="12" eb="13">
      <t>モチ</t>
    </rPh>
    <rPh sb="15" eb="17">
      <t>カイニュウ</t>
    </rPh>
    <rPh sb="17" eb="19">
      <t>ケンキュウ</t>
    </rPh>
    <rPh sb="31" eb="33">
      <t>キキ</t>
    </rPh>
    <rPh sb="34" eb="36">
      <t>カンリ</t>
    </rPh>
    <rPh sb="50" eb="51">
      <t>ミギ</t>
    </rPh>
    <rPh sb="53" eb="55">
      <t>クブン</t>
    </rPh>
    <rPh sb="57" eb="59">
      <t>センタク</t>
    </rPh>
    <rPh sb="60" eb="62">
      <t>フクスウ</t>
    </rPh>
    <rPh sb="62" eb="64">
      <t>センタク</t>
    </rPh>
    <rPh sb="64" eb="65">
      <t>カ</t>
    </rPh>
    <phoneticPr fontId="4"/>
  </si>
  <si>
    <t>↓多機関共同研究の場合のみ記載。1施設で実施する場合は、「該当なし」を記載した状態で提出すること。</t>
    <rPh sb="1" eb="2">
      <t>タ</t>
    </rPh>
    <rPh sb="2" eb="4">
      <t>キカン</t>
    </rPh>
    <rPh sb="4" eb="6">
      <t>キョウドウ</t>
    </rPh>
    <rPh sb="6" eb="8">
      <t>ケンキュウ</t>
    </rPh>
    <rPh sb="9" eb="11">
      <t>バアイ</t>
    </rPh>
    <rPh sb="13" eb="15">
      <t>キサイ</t>
    </rPh>
    <rPh sb="17" eb="19">
      <t>シセツ</t>
    </rPh>
    <rPh sb="20" eb="22">
      <t>ジッシ</t>
    </rPh>
    <rPh sb="24" eb="26">
      <t>バアイ</t>
    </rPh>
    <rPh sb="29" eb="31">
      <t>ガイトウ</t>
    </rPh>
    <rPh sb="35" eb="37">
      <t>キサイ</t>
    </rPh>
    <rPh sb="39" eb="41">
      <t>ジョウタイ</t>
    </rPh>
    <rPh sb="42" eb="44">
      <t>テイシュツ</t>
    </rPh>
    <phoneticPr fontId="4"/>
  </si>
  <si>
    <r>
      <t xml:space="preserve">研究代表者氏名
</t>
    </r>
    <r>
      <rPr>
        <sz val="12"/>
        <rFont val="ＭＳ Ｐゴシック"/>
        <family val="3"/>
        <charset val="128"/>
      </rPr>
      <t>(研究組織として行う場合は、組織名も記入すること）</t>
    </r>
    <rPh sb="0" eb="2">
      <t>ケンキュウ</t>
    </rPh>
    <rPh sb="2" eb="5">
      <t>ダイヒョウシャ</t>
    </rPh>
    <rPh sb="5" eb="7">
      <t>シメイ</t>
    </rPh>
    <rPh sb="9" eb="13">
      <t>ケンキュウソシキ</t>
    </rPh>
    <rPh sb="16" eb="17">
      <t>オコナ</t>
    </rPh>
    <rPh sb="18" eb="20">
      <t>バアイ</t>
    </rPh>
    <rPh sb="22" eb="25">
      <t>ソシキメイ</t>
    </rPh>
    <rPh sb="26" eb="28">
      <t>キニュウ</t>
    </rPh>
    <phoneticPr fontId="4"/>
  </si>
  <si>
    <r>
      <rPr>
        <sz val="18"/>
        <color rgb="FFFF0000"/>
        <rFont val="HGS創英角ｺﾞｼｯｸUB"/>
        <family val="3"/>
        <charset val="128"/>
      </rPr>
      <t>　有</t>
    </r>
    <r>
      <rPr>
        <sz val="12"/>
        <color rgb="FFFF0000"/>
        <rFont val="HGS創英角ｺﾞｼｯｸUB"/>
        <family val="3"/>
        <charset val="128"/>
      </rPr>
      <t>の場合、無作為化とﾏｽｷﾝｸﾞの有無を選択すること</t>
    </r>
    <r>
      <rPr>
        <sz val="14"/>
        <color rgb="FFFF0000"/>
        <rFont val="HGS創英角ｺﾞｼｯｸUB"/>
        <family val="3"/>
        <charset val="128"/>
      </rPr>
      <t>。</t>
    </r>
    <rPh sb="1" eb="2">
      <t>ア</t>
    </rPh>
    <rPh sb="3" eb="5">
      <t>バアイ</t>
    </rPh>
    <rPh sb="6" eb="10">
      <t>ムサクイカ</t>
    </rPh>
    <rPh sb="18" eb="20">
      <t>ウム</t>
    </rPh>
    <rPh sb="21" eb="23">
      <t>センタク</t>
    </rPh>
    <phoneticPr fontId="4"/>
  </si>
  <si>
    <t>　　多機関共同研究の場合、下記記載</t>
    <rPh sb="2" eb="3">
      <t>オオ</t>
    </rPh>
    <rPh sb="3" eb="5">
      <t>キカン</t>
    </rPh>
    <rPh sb="5" eb="9">
      <t>キョウドウケンキュウ</t>
    </rPh>
    <rPh sb="10" eb="12">
      <t>バアイ</t>
    </rPh>
    <rPh sb="13" eb="17">
      <t>カキキサイ</t>
    </rPh>
    <phoneticPr fontId="4"/>
  </si>
  <si>
    <r>
      <rPr>
        <sz val="12"/>
        <color theme="1"/>
        <rFont val="HGS創英角ｺﾞｼｯｸUB"/>
        <family val="3"/>
        <charset val="128"/>
      </rPr>
      <t>申請資料</t>
    </r>
    <r>
      <rPr>
        <b/>
        <sz val="11"/>
        <rFont val="HGPｺﾞｼｯｸM"/>
        <family val="3"/>
        <charset val="128"/>
      </rPr>
      <t xml:space="preserve">
・</t>
    </r>
    <r>
      <rPr>
        <sz val="11"/>
        <rFont val="ＭＳ Ｐゴシック"/>
        <family val="3"/>
        <charset val="128"/>
        <scheme val="minor"/>
      </rPr>
      <t>提出する資料に■をし、</t>
    </r>
    <r>
      <rPr>
        <sz val="11"/>
        <color rgb="FF000099"/>
        <rFont val="ＭＳ Ｐゴシック"/>
        <family val="3"/>
        <charset val="128"/>
        <scheme val="minor"/>
      </rPr>
      <t>研究計画書、同意説明文書、同意書は作成年月日と版数を</t>
    </r>
    <r>
      <rPr>
        <sz val="11"/>
        <color rgb="FFFF0000"/>
        <rFont val="ＭＳ Ｐゴシック"/>
        <family val="3"/>
        <charset val="128"/>
        <scheme val="minor"/>
      </rPr>
      <t>黄色い</t>
    </r>
    <r>
      <rPr>
        <sz val="11"/>
        <color rgb="FF000099"/>
        <rFont val="ＭＳ Ｐゴシック"/>
        <family val="3"/>
        <charset val="128"/>
        <scheme val="minor"/>
      </rPr>
      <t>セルの中に記載。</t>
    </r>
    <r>
      <rPr>
        <sz val="11"/>
        <rFont val="ＭＳ Ｐゴシック"/>
        <family val="3"/>
        <charset val="128"/>
        <scheme val="minor"/>
      </rPr>
      <t xml:space="preserve">
・計画書等の作成年月日と版数を記載。</t>
    </r>
    <rPh sb="0" eb="2">
      <t>シンセイ</t>
    </rPh>
    <rPh sb="2" eb="4">
      <t>シリョウ</t>
    </rPh>
    <rPh sb="6" eb="8">
      <t>テイシュツ</t>
    </rPh>
    <rPh sb="10" eb="12">
      <t>シリョウ</t>
    </rPh>
    <rPh sb="17" eb="19">
      <t>ケンキュウ</t>
    </rPh>
    <rPh sb="19" eb="22">
      <t>ケイカクショ</t>
    </rPh>
    <rPh sb="23" eb="25">
      <t>ドウイ</t>
    </rPh>
    <rPh sb="25" eb="27">
      <t>セツメイ</t>
    </rPh>
    <rPh sb="27" eb="29">
      <t>ブンショ</t>
    </rPh>
    <rPh sb="30" eb="33">
      <t>ドウイショ</t>
    </rPh>
    <rPh sb="34" eb="36">
      <t>サクセイ</t>
    </rPh>
    <rPh sb="36" eb="39">
      <t>ネンガッピ</t>
    </rPh>
    <rPh sb="40" eb="42">
      <t>ハンスウ</t>
    </rPh>
    <rPh sb="43" eb="45">
      <t>キイロ</t>
    </rPh>
    <rPh sb="49" eb="50">
      <t>ナカ</t>
    </rPh>
    <rPh sb="51" eb="53">
      <t>キサイ</t>
    </rPh>
    <rPh sb="57" eb="60">
      <t>ケイカクショ</t>
    </rPh>
    <rPh sb="60" eb="61">
      <t>トウ</t>
    </rPh>
    <rPh sb="62" eb="64">
      <t>サクセイ</t>
    </rPh>
    <rPh sb="64" eb="67">
      <t>ネンガッピ</t>
    </rPh>
    <rPh sb="68" eb="70">
      <t>ハンスウ</t>
    </rPh>
    <rPh sb="71" eb="73">
      <t>キサイ</t>
    </rPh>
    <phoneticPr fontId="4"/>
  </si>
  <si>
    <t>承認番号</t>
    <rPh sb="0" eb="4">
      <t>ショウニンバンゴウ</t>
    </rPh>
    <phoneticPr fontId="4"/>
  </si>
  <si>
    <t>終了報告日から５年又は研究結果の最終公表日から３年のいずれか遅い日まで保管する。</t>
    <rPh sb="0" eb="2">
      <t>シュウリョウ</t>
    </rPh>
    <phoneticPr fontId="4"/>
  </si>
  <si>
    <t>終了報告日から</t>
    <rPh sb="0" eb="2">
      <t>シュウリョウ</t>
    </rPh>
    <rPh sb="2" eb="5">
      <t>ホウコクビ</t>
    </rPh>
    <phoneticPr fontId="4"/>
  </si>
  <si>
    <t>高難度新規医療技術評価部の承認済み</t>
    <rPh sb="0" eb="3">
      <t>コウナンド</t>
    </rPh>
    <rPh sb="3" eb="5">
      <t>シンキ</t>
    </rPh>
    <rPh sb="5" eb="7">
      <t>イリョウ</t>
    </rPh>
    <rPh sb="7" eb="9">
      <t>ギジュツ</t>
    </rPh>
    <rPh sb="9" eb="12">
      <t>ヒョウカブ</t>
    </rPh>
    <rPh sb="13" eb="16">
      <t>ショウニンズ</t>
    </rPh>
    <phoneticPr fontId="4"/>
  </si>
  <si>
    <t>高難度新規医療技術評価部への申請について</t>
    <phoneticPr fontId="4"/>
  </si>
  <si>
    <r>
      <t>試験薬・機器は『</t>
    </r>
    <r>
      <rPr>
        <sz val="11"/>
        <rFont val="HGS創英角ｺﾞｼｯｸUB"/>
        <family val="3"/>
        <charset val="128"/>
      </rPr>
      <t>診療科</t>
    </r>
    <r>
      <rPr>
        <sz val="11"/>
        <rFont val="ＭＳ Ｐゴシック"/>
        <family val="3"/>
        <charset val="128"/>
      </rPr>
      <t>』で準備し、交付・保管も『</t>
    </r>
    <r>
      <rPr>
        <sz val="11"/>
        <rFont val="HGS創英角ｺﾞｼｯｸUB"/>
        <family val="3"/>
        <charset val="128"/>
      </rPr>
      <t>診療科</t>
    </r>
    <r>
      <rPr>
        <sz val="11"/>
        <rFont val="ＭＳ Ｐゴシック"/>
        <family val="3"/>
        <charset val="128"/>
      </rPr>
      <t>』で実施する（責任者管理）</t>
    </r>
    <rPh sb="4" eb="6">
      <t>キキ</t>
    </rPh>
    <rPh sb="34" eb="36">
      <t>セキニン</t>
    </rPh>
    <rPh sb="36" eb="37">
      <t>シャ</t>
    </rPh>
    <rPh sb="37" eb="39">
      <t>カンリ</t>
    </rPh>
    <phoneticPr fontId="4"/>
  </si>
  <si>
    <r>
      <t>試験薬は『</t>
    </r>
    <r>
      <rPr>
        <sz val="11"/>
        <rFont val="HGS創英角ｺﾞｼｯｸUB"/>
        <family val="3"/>
        <charset val="128"/>
      </rPr>
      <t>診療科</t>
    </r>
    <r>
      <rPr>
        <sz val="11"/>
        <rFont val="ＭＳ Ｐゴシック"/>
        <family val="3"/>
        <charset val="128"/>
      </rPr>
      <t>』で準備し、交付・保管は『</t>
    </r>
    <r>
      <rPr>
        <sz val="11"/>
        <rFont val="HGS創英角ｺﾞｼｯｸUB"/>
        <family val="3"/>
        <charset val="128"/>
      </rPr>
      <t>薬剤部</t>
    </r>
    <r>
      <rPr>
        <sz val="11"/>
        <rFont val="ＭＳ Ｐゴシック"/>
        <family val="3"/>
        <charset val="128"/>
      </rPr>
      <t>』に依頼する（薬剤部試験薬管理）</t>
    </r>
    <rPh sb="31" eb="33">
      <t>ヤクザイ</t>
    </rPh>
    <rPh sb="33" eb="34">
      <t>ブ</t>
    </rPh>
    <rPh sb="34" eb="36">
      <t>シケン</t>
    </rPh>
    <rPh sb="36" eb="37">
      <t>ヤク</t>
    </rPh>
    <rPh sb="37" eb="39">
      <t>カンリ</t>
    </rPh>
    <phoneticPr fontId="4"/>
  </si>
  <si>
    <t>終了報告日から</t>
    <rPh sb="0" eb="2">
      <t>シュウリョウ</t>
    </rPh>
    <phoneticPr fontId="4"/>
  </si>
  <si>
    <t>　　　　　↑
研究計画書と同じ終了日を記載する。</t>
    <rPh sb="7" eb="9">
      <t>ケンキュウ</t>
    </rPh>
    <rPh sb="9" eb="12">
      <t>ケイカクショ</t>
    </rPh>
    <rPh sb="13" eb="14">
      <t>オナ</t>
    </rPh>
    <rPh sb="15" eb="18">
      <t>シュウリョウビ</t>
    </rPh>
    <rPh sb="19" eb="21">
      <t>キサイ</t>
    </rPh>
    <phoneticPr fontId="4"/>
  </si>
  <si>
    <r>
      <rPr>
        <sz val="12"/>
        <color rgb="FFFF0000"/>
        <rFont val="ＭＳ Ｐゴシック"/>
        <family val="3"/>
        <charset val="128"/>
      </rPr>
      <t>①</t>
    </r>
    <r>
      <rPr>
        <sz val="12"/>
        <color theme="1"/>
        <rFont val="ＭＳ Ｐゴシック"/>
        <family val="3"/>
        <charset val="128"/>
      </rPr>
      <t>対応表を研究責任者が所属する施設で作成し、外部に漏れないように厳重に保管する。</t>
    </r>
    <rPh sb="5" eb="7">
      <t>ケンキュウ</t>
    </rPh>
    <rPh sb="7" eb="10">
      <t>セキニンシャ</t>
    </rPh>
    <rPh sb="11" eb="13">
      <t>ショゾク</t>
    </rPh>
    <rPh sb="15" eb="17">
      <t>シセツ</t>
    </rPh>
    <rPh sb="22" eb="23">
      <t>ソト</t>
    </rPh>
    <phoneticPr fontId="4"/>
  </si>
  <si>
    <t>←オプトアウトによって行う研究は、「No」を選択。</t>
    <rPh sb="11" eb="12">
      <t>オコナ</t>
    </rPh>
    <rPh sb="13" eb="15">
      <t>ケンキュウ</t>
    </rPh>
    <rPh sb="22" eb="24">
      <t>センタク</t>
    </rPh>
    <phoneticPr fontId="4"/>
  </si>
  <si>
    <t>侵襲（軽微ではない）を伴う介入研究を実施する場合、
モニタリング及び必要に応じて監査が必要。</t>
    <rPh sb="0" eb="2">
      <t>シンシュウ</t>
    </rPh>
    <rPh sb="3" eb="5">
      <t>ケイビ</t>
    </rPh>
    <rPh sb="13" eb="15">
      <t>カイニュウ</t>
    </rPh>
    <rPh sb="43" eb="45">
      <t>ヒツヨウ</t>
    </rPh>
    <phoneticPr fontId="4"/>
  </si>
  <si>
    <r>
      <rPr>
        <b/>
        <sz val="12"/>
        <rFont val="ＭＳ Ｐゴシック"/>
        <family val="3"/>
        <charset val="128"/>
        <scheme val="major"/>
      </rPr>
      <t xml:space="preserve">申請予定 </t>
    </r>
    <r>
      <rPr>
        <sz val="12"/>
        <rFont val="ＭＳ Ｐゴシック"/>
        <family val="3"/>
        <charset val="128"/>
        <scheme val="major"/>
      </rPr>
      <t xml:space="preserve">
</t>
    </r>
    <r>
      <rPr>
        <b/>
        <sz val="12"/>
        <color rgb="FFFF0000"/>
        <rFont val="ＭＳ Ｐゴシック"/>
        <family val="3"/>
        <charset val="128"/>
        <scheme val="major"/>
      </rPr>
      <t>⇒</t>
    </r>
    <r>
      <rPr>
        <b/>
        <sz val="11"/>
        <color rgb="FFFF0000"/>
        <rFont val="ＭＳ Ｐゴシック"/>
        <family val="3"/>
        <charset val="128"/>
        <scheme val="major"/>
      </rPr>
      <t>先に、高難度新規医療技術評価部
   の承認が必要。</t>
    </r>
    <rPh sb="0" eb="2">
      <t>シンセイ</t>
    </rPh>
    <rPh sb="2" eb="4">
      <t>ヨテイ</t>
    </rPh>
    <rPh sb="7" eb="8">
      <t>サキ</t>
    </rPh>
    <rPh sb="10" eb="13">
      <t>コウナンド</t>
    </rPh>
    <rPh sb="13" eb="15">
      <t>シンキ</t>
    </rPh>
    <rPh sb="15" eb="17">
      <t>イリョウ</t>
    </rPh>
    <rPh sb="17" eb="19">
      <t>ギジュツ</t>
    </rPh>
    <rPh sb="19" eb="22">
      <t>ヒョウカブ</t>
    </rPh>
    <rPh sb="27" eb="29">
      <t>ショウニン</t>
    </rPh>
    <rPh sb="30" eb="32">
      <t>ヒツヨウ</t>
    </rPh>
    <phoneticPr fontId="4"/>
  </si>
  <si>
    <r>
      <t xml:space="preserve">承認済み
</t>
    </r>
    <r>
      <rPr>
        <b/>
        <sz val="12"/>
        <color rgb="FFFF0000"/>
        <rFont val="ＭＳ Ｐゴシック"/>
        <family val="3"/>
        <charset val="128"/>
        <scheme val="major"/>
      </rPr>
      <t>⇒</t>
    </r>
    <r>
      <rPr>
        <b/>
        <sz val="11"/>
        <color rgb="FFFF0000"/>
        <rFont val="ＭＳ Ｐゴシック"/>
        <family val="3"/>
        <charset val="128"/>
        <scheme val="major"/>
      </rPr>
      <t>高難度新規医療技術評価部の
　 承認書を添付すること。</t>
    </r>
    <rPh sb="0" eb="2">
      <t>ショウニン</t>
    </rPh>
    <rPh sb="2" eb="3">
      <t>ズ</t>
    </rPh>
    <rPh sb="26" eb="28">
      <t>テンプ</t>
    </rPh>
    <phoneticPr fontId="4"/>
  </si>
  <si>
    <t>対応表を研究責任者が所属する施設で作成し、外部に漏れないように厳重に保管する。</t>
    <rPh sb="0" eb="2">
      <t>タイオウ</t>
    </rPh>
    <rPh sb="2" eb="3">
      <t>ヒョウ</t>
    </rPh>
    <rPh sb="4" eb="9">
      <t>ケンキュウセキニンシャ</t>
    </rPh>
    <rPh sb="10" eb="12">
      <t>ショゾク</t>
    </rPh>
    <rPh sb="14" eb="16">
      <t>シセツ</t>
    </rPh>
    <rPh sb="17" eb="19">
      <t>サクセイ</t>
    </rPh>
    <rPh sb="21" eb="23">
      <t>ガイブ</t>
    </rPh>
    <rPh sb="24" eb="25">
      <t>モ</t>
    </rPh>
    <rPh sb="31" eb="33">
      <t>ゲンジュウ</t>
    </rPh>
    <rPh sb="34" eb="36">
      <t>ホカン</t>
    </rPh>
    <phoneticPr fontId="4"/>
  </si>
  <si>
    <t>愛媛大学医学部附属病院 病院長</t>
    <rPh sb="0" eb="2">
      <t>エヒメ</t>
    </rPh>
    <rPh sb="2" eb="4">
      <t>ダイガク</t>
    </rPh>
    <rPh sb="4" eb="6">
      <t>イガク</t>
    </rPh>
    <rPh sb="6" eb="7">
      <t>ブ</t>
    </rPh>
    <rPh sb="7" eb="9">
      <t>フゾク</t>
    </rPh>
    <rPh sb="9" eb="11">
      <t>ビョウイン</t>
    </rPh>
    <rPh sb="12" eb="15">
      <t>ビョウインチョウ</t>
    </rPh>
    <phoneticPr fontId="4"/>
  </si>
  <si>
    <t xml:space="preserve"> 下記のとおり修正しましたので報告します。</t>
    <phoneticPr fontId="4"/>
  </si>
  <si>
    <t>研究 [ 終了・中止 ] 報告書</t>
    <phoneticPr fontId="4"/>
  </si>
  <si>
    <t>下記の研究を [ 終了・中止 ] しましたので報告します。</t>
    <phoneticPr fontId="4"/>
  </si>
  <si>
    <t>公表済み</t>
    <rPh sb="0" eb="2">
      <t>コウヒョウ</t>
    </rPh>
    <rPh sb="2" eb="3">
      <t>ズ</t>
    </rPh>
    <phoneticPr fontId="4"/>
  </si>
  <si>
    <t>2) インフォームド・コンセント</t>
    <phoneticPr fontId="4"/>
  </si>
  <si>
    <t>3)　研究終了後の試料・情報保管</t>
    <rPh sb="3" eb="5">
      <t>ケンキュウ</t>
    </rPh>
    <rPh sb="5" eb="7">
      <t>シュウリョウ</t>
    </rPh>
    <rPh sb="7" eb="8">
      <t>ゴ</t>
    </rPh>
    <rPh sb="9" eb="11">
      <t>シリョウ</t>
    </rPh>
    <rPh sb="12" eb="14">
      <t>ジョウホウ</t>
    </rPh>
    <rPh sb="14" eb="16">
      <t>ホカン</t>
    </rPh>
    <phoneticPr fontId="4"/>
  </si>
  <si>
    <t>4) モニタリング・監査の実施</t>
    <rPh sb="10" eb="12">
      <t>カンサ</t>
    </rPh>
    <rPh sb="13" eb="15">
      <t>ジッシ</t>
    </rPh>
    <phoneticPr fontId="4"/>
  </si>
  <si>
    <r>
      <t>年月日は、それぞれの欄に</t>
    </r>
    <r>
      <rPr>
        <sz val="12"/>
        <color rgb="FFFF0000"/>
        <rFont val="HGP創英角ｺﾞｼｯｸUB"/>
        <family val="3"/>
        <charset val="128"/>
      </rPr>
      <t>半角で数字だけ</t>
    </r>
    <r>
      <rPr>
        <sz val="12"/>
        <rFont val="HGP創英角ｺﾞｼｯｸUB"/>
        <family val="3"/>
        <charset val="128"/>
      </rPr>
      <t>入力すること。
データ解析期間、結果の公表も含めて、研究全体の終了日を記載。</t>
    </r>
    <rPh sb="35" eb="37">
      <t>ケッカ</t>
    </rPh>
    <rPh sb="38" eb="40">
      <t>コウヒョウ</t>
    </rPh>
    <phoneticPr fontId="4"/>
  </si>
  <si>
    <t>申請のあった本研究について、下記のとおり決定したので報告します｡</t>
    <rPh sb="0" eb="2">
      <t>シンセイ</t>
    </rPh>
    <rPh sb="6" eb="9">
      <t>ホンケンキュウ</t>
    </rPh>
    <rPh sb="14" eb="16">
      <t>カキ</t>
    </rPh>
    <rPh sb="20" eb="22">
      <t>ケッテイ</t>
    </rPh>
    <rPh sb="26" eb="28">
      <t>ホウコク</t>
    </rPh>
    <phoneticPr fontId="4"/>
  </si>
  <si>
    <r>
      <t xml:space="preserve">       修正事項</t>
    </r>
    <r>
      <rPr>
        <sz val="9"/>
        <rFont val="ＭＳ Ｐゴシック"/>
        <family val="3"/>
        <charset val="128"/>
      </rPr>
      <t>　（下欄には直接入力してもよい。あるいは、印刷後に手書きで記入してもよい）</t>
    </r>
    <phoneticPr fontId="4"/>
  </si>
  <si>
    <t>審査事項
（審査資料）</t>
    <rPh sb="0" eb="2">
      <t>シンサ</t>
    </rPh>
    <rPh sb="2" eb="4">
      <t>ジコウ</t>
    </rPh>
    <rPh sb="6" eb="10">
      <t>シンサシリョウ</t>
    </rPh>
    <phoneticPr fontId="4"/>
  </si>
  <si>
    <t>〇</t>
    <phoneticPr fontId="4"/>
  </si>
  <si>
    <t>×</t>
    <phoneticPr fontId="4"/>
  </si>
  <si>
    <t>-</t>
    <phoneticPr fontId="4"/>
  </si>
  <si>
    <t>.</t>
    <phoneticPr fontId="4"/>
  </si>
  <si>
    <t>申請のあった本研究について、下記のとおり決定したので通知します。</t>
    <rPh sb="0" eb="2">
      <t>シンセイ</t>
    </rPh>
    <rPh sb="6" eb="9">
      <t>ホンケンキュウ</t>
    </rPh>
    <rPh sb="14" eb="16">
      <t>カキ</t>
    </rPh>
    <rPh sb="20" eb="22">
      <t>ケッテイ</t>
    </rPh>
    <rPh sb="26" eb="28">
      <t>ツウチ</t>
    </rPh>
    <phoneticPr fontId="4"/>
  </si>
  <si>
    <t>判定事項</t>
    <rPh sb="0" eb="2">
      <t>ハンテイ</t>
    </rPh>
    <rPh sb="2" eb="4">
      <t>ジコウ</t>
    </rPh>
    <phoneticPr fontId="4"/>
  </si>
  <si>
    <r>
      <t>今回の研究実施中に生じた有害事象および問題点　</t>
    </r>
    <r>
      <rPr>
        <sz val="9"/>
        <rFont val="ＭＳ Ｐゴシック"/>
        <family val="3"/>
        <charset val="128"/>
      </rPr>
      <t>（前回の報告から今回の報告までの間に新たに生じたもの）</t>
    </r>
    <rPh sb="24" eb="26">
      <t>ゼンカイ</t>
    </rPh>
    <rPh sb="27" eb="29">
      <t>ホウコク</t>
    </rPh>
    <rPh sb="31" eb="33">
      <t>コンカイ</t>
    </rPh>
    <rPh sb="34" eb="36">
      <t>ホウコク</t>
    </rPh>
    <phoneticPr fontId="4"/>
  </si>
  <si>
    <t>問題なし （他施設と試料・情報の授受がある場合は、授受の記録も残している）</t>
    <rPh sb="0" eb="2">
      <t>モンダイ</t>
    </rPh>
    <phoneticPr fontId="4"/>
  </si>
  <si>
    <r>
      <t>　　　</t>
    </r>
    <r>
      <rPr>
        <b/>
        <sz val="11"/>
        <color rgb="FF000099"/>
        <rFont val="ＭＳ Ｐゴシック"/>
        <family val="3"/>
        <charset val="128"/>
      </rPr>
      <t>IRB専門委員会のヒアリングに出席する担当者の
     情報を記載。</t>
    </r>
    <rPh sb="6" eb="8">
      <t>センモン</t>
    </rPh>
    <rPh sb="8" eb="11">
      <t>イインカイ</t>
    </rPh>
    <rPh sb="18" eb="20">
      <t>シュッセキ</t>
    </rPh>
    <rPh sb="22" eb="25">
      <t>タントウシャ</t>
    </rPh>
    <rPh sb="32" eb="34">
      <t>ジョウホウ</t>
    </rPh>
    <rPh sb="35" eb="37">
      <t>キサイ</t>
    </rPh>
    <phoneticPr fontId="4"/>
  </si>
  <si>
    <t>〇</t>
    <phoneticPr fontId="4"/>
  </si>
  <si>
    <t>×</t>
    <phoneticPr fontId="4"/>
  </si>
  <si>
    <t>－</t>
    <phoneticPr fontId="4"/>
  </si>
  <si>
    <t>停止</t>
    <rPh sb="0" eb="2">
      <t>テイシ</t>
    </rPh>
    <phoneticPr fontId="4"/>
  </si>
  <si>
    <t>中止</t>
    <rPh sb="0" eb="2">
      <t>チュウシ</t>
    </rPh>
    <phoneticPr fontId="4"/>
  </si>
  <si>
    <t>（研究実施状況報告書　（</t>
    <rPh sb="3" eb="5">
      <t>ジッシ</t>
    </rPh>
    <rPh sb="5" eb="7">
      <t>ジョウキョウ</t>
    </rPh>
    <rPh sb="7" eb="10">
      <t>ホウコクショ</t>
    </rPh>
    <phoneticPr fontId="4"/>
  </si>
  <si>
    <t>(4)他機関から既存試料・情報の提供を受けて実施する研究</t>
    <rPh sb="3" eb="4">
      <t>タ</t>
    </rPh>
    <rPh sb="4" eb="6">
      <t>キカン</t>
    </rPh>
    <rPh sb="8" eb="10">
      <t>キゾン</t>
    </rPh>
    <rPh sb="10" eb="12">
      <t>シリョウ</t>
    </rPh>
    <rPh sb="13" eb="15">
      <t>ジョウホウ</t>
    </rPh>
    <rPh sb="16" eb="18">
      <t>テイキョウ</t>
    </rPh>
    <rPh sb="19" eb="20">
      <t>ウ</t>
    </rPh>
    <rPh sb="22" eb="24">
      <t>ジッシ</t>
    </rPh>
    <rPh sb="26" eb="28">
      <t>ケンキュウ</t>
    </rPh>
    <phoneticPr fontId="4"/>
  </si>
  <si>
    <t>20XX/XX/XX</t>
    <phoneticPr fontId="4"/>
  </si>
  <si>
    <t>←所属が愛媛大学以外の場合に記入。</t>
    <rPh sb="1" eb="3">
      <t>ショゾク</t>
    </rPh>
    <rPh sb="4" eb="10">
      <t>エヒメダイガクイガイ</t>
    </rPh>
    <rPh sb="11" eb="13">
      <t>バアイ</t>
    </rPh>
    <rPh sb="14" eb="16">
      <t>キニュウ</t>
    </rPh>
    <phoneticPr fontId="4"/>
  </si>
  <si>
    <t>今後、公表予定あり　　→予定を記載する。</t>
    <phoneticPr fontId="4"/>
  </si>
  <si>
    <t>公表予定なし　　　　　　→理由を記載する。</t>
    <rPh sb="0" eb="2">
      <t>コウヒョウ</t>
    </rPh>
    <rPh sb="2" eb="4">
      <t>ヨテイ</t>
    </rPh>
    <rPh sb="13" eb="15">
      <t>リユウ</t>
    </rPh>
    <phoneticPr fontId="4"/>
  </si>
  <si>
    <t>　↓多機関共同研究の場合のみ、以下の記入欄を記載</t>
    <rPh sb="3" eb="5">
      <t>キカン</t>
    </rPh>
    <phoneticPr fontId="4"/>
  </si>
  <si>
    <t>■</t>
  </si>
  <si>
    <t>20XX/XX/XX</t>
    <phoneticPr fontId="4"/>
  </si>
  <si>
    <t>第〇版</t>
    <rPh sb="0" eb="1">
      <t>ダイ</t>
    </rPh>
    <rPh sb="2" eb="3">
      <t>ハン</t>
    </rPh>
    <phoneticPr fontId="4"/>
  </si>
  <si>
    <t>eAPRIN （大学提供のe-learning）</t>
    <rPh sb="8" eb="12">
      <t>ダイガクテイキョウ</t>
    </rPh>
    <phoneticPr fontId="4"/>
  </si>
  <si>
    <t>eAPRIN （大学提供のe-learning）</t>
    <phoneticPr fontId="4"/>
  </si>
  <si>
    <t>有(軽微な侵襲あり)</t>
  </si>
  <si>
    <t>　　</t>
    <phoneticPr fontId="4"/>
  </si>
  <si>
    <t xml:space="preserve"> (2)を選択した場合、右の区分から選択。</t>
    <phoneticPr fontId="4"/>
  </si>
  <si>
    <t xml:space="preserve"> (1)を選択した場合、右の区分から選択。</t>
    <rPh sb="4" eb="6">
      <t>センタク</t>
    </rPh>
    <rPh sb="8" eb="10">
      <t>バアイ</t>
    </rPh>
    <rPh sb="11" eb="12">
      <t>ミギ</t>
    </rPh>
    <rPh sb="13" eb="15">
      <t>クブン</t>
    </rPh>
    <rPh sb="17" eb="19">
      <t>センタク</t>
    </rPh>
    <phoneticPr fontId="4"/>
  </si>
  <si>
    <t>殿</t>
    <rPh sb="0" eb="1">
      <t>ドノ</t>
    </rPh>
    <phoneticPr fontId="4"/>
  </si>
  <si>
    <t>殿</t>
    <rPh sb="0" eb="1">
      <t>ドノ</t>
    </rPh>
    <phoneticPr fontId="4"/>
  </si>
  <si>
    <t>　　　年　　月　　日　</t>
    <rPh sb="3" eb="4">
      <t>ネン</t>
    </rPh>
    <rPh sb="6" eb="7">
      <t>ガツ</t>
    </rPh>
    <rPh sb="9" eb="10">
      <t>ヒ</t>
    </rPh>
    <phoneticPr fontId="4"/>
  </si>
  <si>
    <t>研究代表者(研究組織名)</t>
    <rPh sb="6" eb="8">
      <t>ケンキュウ</t>
    </rPh>
    <rPh sb="8" eb="10">
      <t>ソシキ</t>
    </rPh>
    <rPh sb="10" eb="11">
      <t>メイ</t>
    </rPh>
    <phoneticPr fontId="4"/>
  </si>
  <si>
    <t>審査区分</t>
    <phoneticPr fontId="4"/>
  </si>
  <si>
    <t>川上　大志</t>
    <phoneticPr fontId="4"/>
  </si>
  <si>
    <t>中城　公一</t>
    <phoneticPr fontId="4"/>
  </si>
  <si>
    <t>城戸　倫之</t>
    <phoneticPr fontId="4"/>
  </si>
  <si>
    <t>氏名</t>
    <rPh sb="0" eb="2">
      <t>シメイ</t>
    </rPh>
    <phoneticPr fontId="4"/>
  </si>
  <si>
    <t>氏名</t>
    <rPh sb="0" eb="2">
      <t>シメイ</t>
    </rPh>
    <phoneticPr fontId="4"/>
  </si>
  <si>
    <t>城賀本　晶子</t>
    <rPh sb="0" eb="3">
      <t>シロガモト</t>
    </rPh>
    <rPh sb="4" eb="6">
      <t>マサコ</t>
    </rPh>
    <phoneticPr fontId="4"/>
  </si>
  <si>
    <t>崎山　貴代</t>
    <rPh sb="0" eb="2">
      <t>サキヤマ</t>
    </rPh>
    <rPh sb="3" eb="5">
      <t>タカヨ</t>
    </rPh>
    <phoneticPr fontId="4"/>
  </si>
  <si>
    <t>關口　和徳</t>
    <rPh sb="0" eb="2">
      <t>セキグチ</t>
    </rPh>
    <rPh sb="3" eb="5">
      <t>ワトク</t>
    </rPh>
    <phoneticPr fontId="4"/>
  </si>
  <si>
    <t>小川　佳和</t>
    <rPh sb="0" eb="2">
      <t>コガワ</t>
    </rPh>
    <rPh sb="3" eb="5">
      <t>ヨシカズ</t>
    </rPh>
    <phoneticPr fontId="4"/>
  </si>
  <si>
    <t>高橋　愛実</t>
    <rPh sb="0" eb="2">
      <t>タカハシ</t>
    </rPh>
    <rPh sb="3" eb="5">
      <t>アイミ</t>
    </rPh>
    <phoneticPr fontId="4"/>
  </si>
  <si>
    <t>束村　メグミ</t>
    <phoneticPr fontId="4"/>
  </si>
  <si>
    <t>河野　和博</t>
  </si>
  <si>
    <t>茂木　正樹</t>
    <phoneticPr fontId="4"/>
  </si>
  <si>
    <t>薬師神　芳洋</t>
    <rPh sb="0" eb="3">
      <t>ヤクシジン</t>
    </rPh>
    <rPh sb="4" eb="6">
      <t>ヨシヒロ</t>
    </rPh>
    <phoneticPr fontId="4"/>
  </si>
  <si>
    <t>月</t>
    <rPh sb="0" eb="1">
      <t>ツキ</t>
    </rPh>
    <phoneticPr fontId="4"/>
  </si>
  <si>
    <t>年</t>
    <rPh sb="0" eb="1">
      <t>ネン</t>
    </rPh>
    <phoneticPr fontId="4"/>
  </si>
  <si>
    <t>日</t>
    <rPh sb="0" eb="1">
      <t>ヒ</t>
    </rPh>
    <phoneticPr fontId="4"/>
  </si>
  <si>
    <t>日</t>
    <rPh sb="0" eb="1">
      <t>ニチ</t>
    </rPh>
    <phoneticPr fontId="4"/>
  </si>
  <si>
    <t>年　　月　　日</t>
    <rPh sb="0" eb="1">
      <t>ネン</t>
    </rPh>
    <rPh sb="3" eb="4">
      <t>ツキ</t>
    </rPh>
    <rPh sb="6" eb="7">
      <t>ヒ</t>
    </rPh>
    <phoneticPr fontId="4"/>
  </si>
  <si>
    <t>年　　月　　日　</t>
    <rPh sb="0" eb="1">
      <t>ネン</t>
    </rPh>
    <rPh sb="3" eb="4">
      <t>ツキ</t>
    </rPh>
    <rPh sb="6" eb="7">
      <t>ヒ</t>
    </rPh>
    <phoneticPr fontId="4"/>
  </si>
  <si>
    <t>→内容</t>
    <rPh sb="1" eb="3">
      <t>ナイヨウ</t>
    </rPh>
    <phoneticPr fontId="4"/>
  </si>
  <si>
    <t>→内　容：</t>
    <rPh sb="1" eb="2">
      <t>ナイ</t>
    </rPh>
    <rPh sb="3" eb="4">
      <t>カタチ</t>
    </rPh>
    <phoneticPr fontId="4"/>
  </si>
  <si>
    <t>→保管方法：</t>
    <phoneticPr fontId="4"/>
  </si>
  <si>
    <t>10.1</t>
    <phoneticPr fontId="4"/>
  </si>
  <si>
    <t>　年　　月　　日</t>
    <phoneticPr fontId="4"/>
  </si>
  <si>
    <t>研究分担者・研究協力者リスト</t>
    <rPh sb="0" eb="5">
      <t>ケンキュウブンタンシャ</t>
    </rPh>
    <rPh sb="6" eb="11">
      <t>ケンキュウキョウリョクシャ</t>
    </rPh>
    <phoneticPr fontId="4"/>
  </si>
  <si>
    <t>　　　年　　月　　日　</t>
    <phoneticPr fontId="4"/>
  </si>
  <si>
    <t>　　年　　月　　日</t>
    <phoneticPr fontId="4"/>
  </si>
  <si>
    <t>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</si>
</sst>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年&quot;"/>
    <numFmt numFmtId="178" formatCode="0&quot;月&quot;"/>
    <numFmt numFmtId="179" formatCode="0&quot;日&quot;"/>
    <numFmt numFmtId="180" formatCode="0.00_ "/>
    <numFmt numFmtId="181" formatCode="yyyy&quot;年&quot;m&quot;月&quot;d&quot;日&quot;;@"/>
    <numFmt numFmtId="182" formatCode="#"/>
  </numFmts>
  <fonts count="137">
    <font>
      <sz val="12"/>
      <name val="Osaka"/>
      <family val="3"/>
      <charset val="128"/>
    </font>
    <font>
      <sz val="11"/>
      <color theme="1"/>
      <name val="ＭＳ Ｐゴシック"/>
      <family val="2"/>
      <charset val="128"/>
      <scheme val="minor"/>
    </font>
    <font>
      <sz val="11"/>
      <color theme="1"/>
      <name val="ＭＳ Ｐゴシック"/>
      <family val="2"/>
      <charset val="128"/>
      <scheme val="minor"/>
    </font>
    <font>
      <b/>
      <sz val="12"/>
      <color indexed="9"/>
      <name val="ＭＳ Ｐゴシック"/>
      <family val="3"/>
      <charset val="128"/>
    </font>
    <font>
      <sz val="6"/>
      <name val="Osaka"/>
      <family val="3"/>
      <charset val="128"/>
    </font>
    <font>
      <sz val="12"/>
      <name val="ＭＳ Ｐゴシック"/>
      <family val="3"/>
      <charset val="128"/>
    </font>
    <font>
      <sz val="12"/>
      <name val="HGS創英角ｺﾞｼｯｸUB"/>
      <family val="3"/>
      <charset val="128"/>
    </font>
    <font>
      <sz val="12"/>
      <name val="HGｺﾞｼｯｸE"/>
      <family val="3"/>
      <charset val="128"/>
    </font>
    <font>
      <sz val="9"/>
      <name val="ＭＳ Ｐゴシック"/>
      <family val="3"/>
      <charset val="128"/>
    </font>
    <font>
      <sz val="12"/>
      <name val="ＭＳ Ｐ明朝"/>
      <family val="1"/>
      <charset val="128"/>
    </font>
    <font>
      <sz val="11"/>
      <name val="HGS創英角ｺﾞｼｯｸUB"/>
      <family val="3"/>
      <charset val="128"/>
    </font>
    <font>
      <sz val="10"/>
      <name val="HGS創英角ｺﾞｼｯｸUB"/>
      <family val="3"/>
      <charset val="128"/>
    </font>
    <font>
      <sz val="10"/>
      <name val="ＭＳ Ｐゴシック"/>
      <family val="3"/>
      <charset val="128"/>
    </font>
    <font>
      <sz val="12"/>
      <name val="HGP創英角ｺﾞｼｯｸUB"/>
      <family val="3"/>
      <charset val="128"/>
    </font>
    <font>
      <sz val="8"/>
      <color indexed="55"/>
      <name val="HGP創英角ﾎﾟｯﾌﾟ体"/>
      <family val="3"/>
      <charset val="128"/>
    </font>
    <font>
      <sz val="12"/>
      <name val="Meiryo UI"/>
      <family val="3"/>
      <charset val="128"/>
    </font>
    <font>
      <b/>
      <sz val="11"/>
      <name val="HGS創英角ｺﾞｼｯｸUB"/>
      <family val="3"/>
      <charset val="128"/>
    </font>
    <font>
      <b/>
      <sz val="11"/>
      <name val="HGPｺﾞｼｯｸM"/>
      <family val="3"/>
      <charset val="128"/>
    </font>
    <font>
      <sz val="11"/>
      <name val="ＭＳ Ｐゴシック"/>
      <family val="3"/>
      <charset val="128"/>
    </font>
    <font>
      <sz val="8"/>
      <color theme="0" tint="-0.499984740745262"/>
      <name val="HGP創英角ｺﾞｼｯｸUB"/>
      <family val="3"/>
      <charset val="128"/>
    </font>
    <font>
      <sz val="12"/>
      <name val="ＭＳ Ｐゴシック"/>
      <family val="3"/>
      <charset val="128"/>
      <scheme val="major"/>
    </font>
    <font>
      <sz val="10"/>
      <name val="HGP創英角ｺﾞｼｯｸUB"/>
      <family val="3"/>
      <charset val="128"/>
    </font>
    <font>
      <sz val="10"/>
      <color indexed="23"/>
      <name val="HGP創英角ｺﾞｼｯｸUB"/>
      <family val="3"/>
      <charset val="128"/>
    </font>
    <font>
      <sz val="8"/>
      <color indexed="12"/>
      <name val="HGP創英角ｺﾞｼｯｸUB"/>
      <family val="3"/>
      <charset val="128"/>
    </font>
    <font>
      <sz val="8"/>
      <name val="ＭＳ Ｐゴシック"/>
      <family val="3"/>
      <charset val="128"/>
    </font>
    <font>
      <sz val="10"/>
      <color indexed="9"/>
      <name val="HGｺﾞｼｯｸE"/>
      <family val="3"/>
      <charset val="128"/>
    </font>
    <font>
      <sz val="10"/>
      <color indexed="9"/>
      <name val="HGS創英角ｺﾞｼｯｸUB"/>
      <family val="3"/>
      <charset val="128"/>
    </font>
    <font>
      <sz val="12"/>
      <name val="ＭＳ Ｐゴシック"/>
      <family val="3"/>
      <charset val="128"/>
      <scheme val="minor"/>
    </font>
    <font>
      <sz val="10"/>
      <name val="ＭＳ Ｐゴシック"/>
      <family val="3"/>
      <charset val="128"/>
      <scheme val="major"/>
    </font>
    <font>
      <sz val="12"/>
      <color theme="0"/>
      <name val="ＭＳ Ｐゴシック"/>
      <family val="3"/>
      <charset val="128"/>
    </font>
    <font>
      <sz val="12"/>
      <color rgb="FFFF0000"/>
      <name val="ＭＳ Ｐゴシック"/>
      <family val="3"/>
      <charset val="128"/>
      <scheme val="major"/>
    </font>
    <font>
      <sz val="11"/>
      <name val="ＭＳ Ｐゴシック"/>
      <family val="3"/>
      <charset val="128"/>
      <scheme val="minor"/>
    </font>
    <font>
      <sz val="11"/>
      <name val="ＭＳ Ｐゴシック"/>
      <family val="3"/>
      <charset val="128"/>
      <scheme val="major"/>
    </font>
    <font>
      <sz val="11"/>
      <color theme="0"/>
      <name val="ＭＳ Ｐゴシック"/>
      <family val="3"/>
      <charset val="128"/>
      <scheme val="major"/>
    </font>
    <font>
      <sz val="10"/>
      <color theme="0"/>
      <name val="ＭＳ Ｐゴシック"/>
      <family val="3"/>
      <charset val="128"/>
    </font>
    <font>
      <sz val="9"/>
      <color rgb="FFFF0000"/>
      <name val="ＭＳ Ｐゴシック"/>
      <family val="3"/>
      <charset val="128"/>
    </font>
    <font>
      <sz val="10"/>
      <color theme="0"/>
      <name val="ＭＳ Ｐ明朝"/>
      <family val="1"/>
      <charset val="128"/>
    </font>
    <font>
      <sz val="11"/>
      <color rgb="FFFF0000"/>
      <name val="ＭＳ Ｐゴシック"/>
      <family val="3"/>
      <charset val="128"/>
    </font>
    <font>
      <sz val="12"/>
      <color rgb="FFFF0000"/>
      <name val="ＭＳ Ｐゴシック"/>
      <family val="3"/>
      <charset val="128"/>
    </font>
    <font>
      <sz val="11"/>
      <color rgb="FFFF0000"/>
      <name val="ＭＳ Ｐゴシック"/>
      <family val="3"/>
      <charset val="128"/>
      <scheme val="minor"/>
    </font>
    <font>
      <u/>
      <sz val="10.199999999999999"/>
      <color theme="10"/>
      <name val="Osaka"/>
      <family val="3"/>
      <charset val="128"/>
    </font>
    <font>
      <sz val="16"/>
      <name val="ＭＳ Ｐゴシック"/>
      <family val="3"/>
      <charset val="128"/>
    </font>
    <font>
      <sz val="12"/>
      <color theme="0" tint="-0.14999847407452621"/>
      <name val="ＭＳ Ｐゴシック"/>
      <family val="3"/>
      <charset val="128"/>
    </font>
    <font>
      <sz val="12"/>
      <color rgb="FF0066FF"/>
      <name val="HGP創英角ｺﾞｼｯｸUB"/>
      <family val="3"/>
      <charset val="128"/>
    </font>
    <font>
      <sz val="11"/>
      <name val="HG創英角ｺﾞｼｯｸUB"/>
      <family val="3"/>
      <charset val="128"/>
    </font>
    <font>
      <b/>
      <sz val="22"/>
      <color rgb="FFFF0000"/>
      <name val="ＭＳ Ｐ明朝"/>
      <family val="1"/>
      <charset val="128"/>
    </font>
    <font>
      <sz val="11"/>
      <color indexed="9"/>
      <name val="ＭＳ Ｐゴシック"/>
      <family val="3"/>
      <charset val="128"/>
    </font>
    <font>
      <b/>
      <sz val="14"/>
      <color rgb="FF00B050"/>
      <name val="ＭＳ Ｐゴシック"/>
      <family val="3"/>
      <charset val="128"/>
    </font>
    <font>
      <sz val="12"/>
      <color theme="1"/>
      <name val="ＭＳ Ｐ明朝"/>
      <family val="1"/>
      <charset val="128"/>
    </font>
    <font>
      <sz val="12"/>
      <color rgb="FF000099"/>
      <name val="ＭＳ Ｐ明朝"/>
      <family val="1"/>
      <charset val="128"/>
    </font>
    <font>
      <sz val="12"/>
      <color rgb="FF000099"/>
      <name val="HGｺﾞｼｯｸE"/>
      <family val="3"/>
      <charset val="128"/>
    </font>
    <font>
      <sz val="12"/>
      <color rgb="FF000099"/>
      <name val="HGP創英角ｺﾞｼｯｸUB"/>
      <family val="3"/>
      <charset val="128"/>
    </font>
    <font>
      <sz val="11"/>
      <color rgb="FF000099"/>
      <name val="HGS創英角ｺﾞｼｯｸUB"/>
      <family val="3"/>
      <charset val="128"/>
    </font>
    <font>
      <sz val="12"/>
      <color theme="1"/>
      <name val="ＭＳ Ｐゴシック"/>
      <family val="3"/>
      <charset val="128"/>
    </font>
    <font>
      <sz val="11"/>
      <color rgb="FF000099"/>
      <name val="ＭＳ Ｐゴシック"/>
      <family val="3"/>
      <charset val="128"/>
    </font>
    <font>
      <sz val="12"/>
      <color rgb="FF000099"/>
      <name val="ＭＳ Ｐゴシック"/>
      <family val="3"/>
      <charset val="128"/>
    </font>
    <font>
      <sz val="14"/>
      <color rgb="FFFF0000"/>
      <name val="HGS創英角ｺﾞｼｯｸUB"/>
      <family val="3"/>
      <charset val="128"/>
    </font>
    <font>
      <sz val="12"/>
      <color rgb="FFFF0000"/>
      <name val="HGS創英角ｺﾞｼｯｸUB"/>
      <family val="3"/>
      <charset val="128"/>
    </font>
    <font>
      <sz val="11"/>
      <color rgb="FF000099"/>
      <name val="ＭＳ Ｐゴシック"/>
      <family val="3"/>
      <charset val="128"/>
      <scheme val="minor"/>
    </font>
    <font>
      <sz val="10"/>
      <color theme="1"/>
      <name val="ＭＳ Ｐゴシック"/>
      <family val="3"/>
      <charset val="128"/>
    </font>
    <font>
      <sz val="12"/>
      <color rgb="FF000099"/>
      <name val="ＭＳ Ｐゴシック"/>
      <family val="3"/>
      <charset val="128"/>
      <scheme val="major"/>
    </font>
    <font>
      <sz val="10"/>
      <color rgb="FF000099"/>
      <name val="ＭＳ Ｐ明朝"/>
      <family val="1"/>
      <charset val="128"/>
    </font>
    <font>
      <sz val="12"/>
      <color rgb="FFFF99FF"/>
      <name val="ＭＳ Ｐゴシック"/>
      <family val="3"/>
      <charset val="128"/>
    </font>
    <font>
      <sz val="16"/>
      <color rgb="FFFF0000"/>
      <name val="ＭＳ Ｐゴシック"/>
      <family val="3"/>
      <charset val="128"/>
    </font>
    <font>
      <sz val="18"/>
      <color rgb="FFFF0000"/>
      <name val="HGS創英角ｺﾞｼｯｸUB"/>
      <family val="3"/>
      <charset val="128"/>
    </font>
    <font>
      <sz val="12"/>
      <color rgb="FFFFFF99"/>
      <name val="ＭＳ Ｐゴシック"/>
      <family val="3"/>
      <charset val="128"/>
    </font>
    <font>
      <sz val="16"/>
      <color rgb="FF000099"/>
      <name val="ＭＳ Ｐゴシック"/>
      <family val="3"/>
      <charset val="128"/>
    </font>
    <font>
      <sz val="14"/>
      <color rgb="FF000099"/>
      <name val="ＭＳ Ｐゴシック"/>
      <family val="3"/>
      <charset val="128"/>
    </font>
    <font>
      <sz val="10"/>
      <color theme="1"/>
      <name val="ＭＳ Ｐ明朝"/>
      <family val="1"/>
      <charset val="128"/>
    </font>
    <font>
      <sz val="18"/>
      <name val="ＭＳ Ｐゴシック"/>
      <family val="3"/>
      <charset val="128"/>
    </font>
    <font>
      <sz val="24"/>
      <color theme="1"/>
      <name val="ＭＳ Ｐゴシック"/>
      <family val="3"/>
      <charset val="128"/>
    </font>
    <font>
      <sz val="14"/>
      <color theme="1"/>
      <name val="ＭＳ Ｐゴシック"/>
      <family val="3"/>
      <charset val="128"/>
    </font>
    <font>
      <sz val="12"/>
      <color theme="1"/>
      <name val="ＭＳ Ｐゴシック"/>
      <family val="3"/>
      <charset val="128"/>
      <scheme val="major"/>
    </font>
    <font>
      <sz val="12"/>
      <color rgb="FFFF0000"/>
      <name val="HGｺﾞｼｯｸE"/>
      <family val="3"/>
      <charset val="128"/>
    </font>
    <font>
      <sz val="11"/>
      <color rgb="FFFF0000"/>
      <name val="HGｺﾞｼｯｸE"/>
      <family val="3"/>
      <charset val="128"/>
    </font>
    <font>
      <sz val="12"/>
      <color theme="1"/>
      <name val="HGS創英角ｺﾞｼｯｸUB"/>
      <family val="3"/>
      <charset val="128"/>
    </font>
    <font>
      <sz val="12"/>
      <color theme="1"/>
      <name val="ＭＳ Ｐゴシック"/>
      <family val="3"/>
      <charset val="128"/>
      <scheme val="minor"/>
    </font>
    <font>
      <sz val="12"/>
      <color theme="1"/>
      <name val="HGP創英角ｺﾞｼｯｸUB"/>
      <family val="3"/>
      <charset val="128"/>
    </font>
    <font>
      <sz val="11"/>
      <color theme="1"/>
      <name val="HGｺﾞｼｯｸE"/>
      <family val="3"/>
      <charset val="128"/>
    </font>
    <font>
      <sz val="12"/>
      <color theme="1"/>
      <name val="HGｺﾞｼｯｸE"/>
      <family val="3"/>
      <charset val="128"/>
    </font>
    <font>
      <sz val="10"/>
      <color theme="1"/>
      <name val="HGｺﾞｼｯｸE"/>
      <family val="3"/>
      <charset val="128"/>
    </font>
    <font>
      <sz val="11"/>
      <color theme="1"/>
      <name val="ＭＳ Ｐゴシック"/>
      <family val="3"/>
      <charset val="128"/>
    </font>
    <font>
      <sz val="20"/>
      <name val="ＭＳ Ｐゴシック"/>
      <family val="3"/>
      <charset val="128"/>
    </font>
    <font>
      <sz val="18"/>
      <color rgb="FF000000"/>
      <name val="ＭＳ Ｐゴシック"/>
      <family val="3"/>
      <charset val="128"/>
    </font>
    <font>
      <u/>
      <sz val="12"/>
      <color theme="10"/>
      <name val="ＭＳ Ｐゴシック"/>
      <family val="3"/>
      <charset val="128"/>
      <scheme val="minor"/>
    </font>
    <font>
      <sz val="12"/>
      <color rgb="FF000099"/>
      <name val="ＭＳ Ｐゴシック"/>
      <family val="3"/>
      <charset val="128"/>
      <scheme val="minor"/>
    </font>
    <font>
      <sz val="16"/>
      <color theme="1"/>
      <name val="ＭＳ Ｐゴシック"/>
      <family val="3"/>
      <charset val="128"/>
    </font>
    <font>
      <sz val="12"/>
      <color rgb="FFFF0000"/>
      <name val="HGP創英角ｺﾞｼｯｸUB"/>
      <family val="3"/>
      <charset val="128"/>
    </font>
    <font>
      <sz val="11"/>
      <name val="Meiryo UI"/>
      <family val="3"/>
      <charset val="128"/>
    </font>
    <font>
      <sz val="12"/>
      <color rgb="FF000099"/>
      <name val="HGS創英角ｺﾞｼｯｸUB"/>
      <family val="3"/>
      <charset val="128"/>
    </font>
    <font>
      <sz val="11"/>
      <color theme="1"/>
      <name val="Meiryo UI"/>
      <family val="3"/>
      <charset val="128"/>
    </font>
    <font>
      <sz val="11"/>
      <color theme="1"/>
      <name val="ＭＳ Ｐゴシック"/>
      <family val="3"/>
      <charset val="128"/>
      <scheme val="major"/>
    </font>
    <font>
      <sz val="6"/>
      <name val="ＭＳ Ｐゴシック"/>
      <family val="2"/>
      <charset val="128"/>
      <scheme val="minor"/>
    </font>
    <font>
      <u/>
      <sz val="20"/>
      <color theme="10"/>
      <name val="ＭＳ Ｐゴシック"/>
      <family val="3"/>
      <charset val="128"/>
    </font>
    <font>
      <sz val="16"/>
      <color rgb="FF000000"/>
      <name val="ＭＳ Ｐゴシック"/>
      <family val="3"/>
      <charset val="128"/>
    </font>
    <font>
      <sz val="18"/>
      <color theme="1"/>
      <name val="ＭＳ Ｐゴシック"/>
      <family val="3"/>
      <charset val="128"/>
    </font>
    <font>
      <b/>
      <sz val="14"/>
      <color indexed="43"/>
      <name val="ＭＳ Ｐゴシック"/>
      <family val="3"/>
      <charset val="128"/>
    </font>
    <font>
      <b/>
      <sz val="20"/>
      <color indexed="43"/>
      <name val="ＭＳ Ｐゴシック"/>
      <family val="3"/>
      <charset val="128"/>
    </font>
    <font>
      <b/>
      <sz val="14"/>
      <color indexed="9"/>
      <name val="ＭＳ Ｐゴシック"/>
      <family val="3"/>
      <charset val="128"/>
    </font>
    <font>
      <b/>
      <sz val="14"/>
      <color rgb="FFFF99FF"/>
      <name val="ＭＳ Ｐゴシック"/>
      <family val="3"/>
      <charset val="128"/>
    </font>
    <font>
      <b/>
      <sz val="14"/>
      <color rgb="FF92D050"/>
      <name val="ＭＳ Ｐゴシック"/>
      <family val="3"/>
      <charset val="128"/>
    </font>
    <font>
      <u/>
      <sz val="10"/>
      <name val="ＭＳ Ｐゴシック"/>
      <family val="3"/>
      <charset val="128"/>
      <scheme val="major"/>
    </font>
    <font>
      <strike/>
      <sz val="10"/>
      <name val="ＭＳ Ｐ明朝"/>
      <family val="1"/>
      <charset val="128"/>
    </font>
    <font>
      <strike/>
      <sz val="10"/>
      <color rgb="FFFF0000"/>
      <name val="ＭＳ Ｐゴシック"/>
      <family val="3"/>
      <charset val="128"/>
    </font>
    <font>
      <b/>
      <sz val="14"/>
      <color rgb="FFFF0000"/>
      <name val="ＭＳ Ｐゴシック"/>
      <family val="3"/>
      <charset val="128"/>
    </font>
    <font>
      <b/>
      <sz val="14"/>
      <name val="ＭＳ Ｐゴシック"/>
      <family val="3"/>
      <charset val="128"/>
    </font>
    <font>
      <sz val="10"/>
      <color rgb="FFFF0000"/>
      <name val="ＭＳ Ｐゴシック"/>
      <family val="3"/>
      <charset val="128"/>
    </font>
    <font>
      <b/>
      <sz val="11"/>
      <color rgb="FFFF0000"/>
      <name val="ＭＳ Ｐゴシック"/>
      <family val="3"/>
      <charset val="128"/>
    </font>
    <font>
      <u/>
      <sz val="12"/>
      <color rgb="FF0066FF"/>
      <name val="HGP創英角ｺﾞｼｯｸUB"/>
      <family val="3"/>
      <charset val="128"/>
    </font>
    <font>
      <sz val="8"/>
      <color theme="0" tint="-0.499984740745262"/>
      <name val="ＭＳ Ｐゴシック"/>
      <family val="3"/>
      <charset val="128"/>
    </font>
    <font>
      <sz val="10"/>
      <color theme="0" tint="-0.14999847407452621"/>
      <name val="ＭＳ Ｐゴシック"/>
      <family val="3"/>
      <charset val="128"/>
    </font>
    <font>
      <sz val="12"/>
      <color rgb="FF0070C0"/>
      <name val="ＭＳ Ｐゴシック"/>
      <family val="3"/>
      <charset val="128"/>
    </font>
    <font>
      <sz val="11"/>
      <color theme="0" tint="-0.14999847407452621"/>
      <name val="ＭＳ Ｐゴシック"/>
      <family val="3"/>
      <charset val="128"/>
    </font>
    <font>
      <sz val="12"/>
      <color rgb="FFFF0000"/>
      <name val="Meiryo UI"/>
      <family val="3"/>
      <charset val="128"/>
    </font>
    <font>
      <sz val="12"/>
      <color theme="0" tint="-0.249977111117893"/>
      <name val="ＭＳ Ｐゴシック"/>
      <family val="3"/>
      <charset val="128"/>
    </font>
    <font>
      <b/>
      <sz val="12"/>
      <color theme="0"/>
      <name val="ＭＳ Ｐゴシック"/>
      <family val="3"/>
      <charset val="128"/>
    </font>
    <font>
      <b/>
      <u/>
      <sz val="12"/>
      <color theme="0"/>
      <name val="ＭＳ Ｐゴシック"/>
      <family val="3"/>
      <charset val="128"/>
    </font>
    <font>
      <b/>
      <sz val="11"/>
      <color theme="0"/>
      <name val="ＭＳ Ｐゴシック"/>
      <family val="3"/>
      <charset val="128"/>
    </font>
    <font>
      <sz val="10"/>
      <color theme="0" tint="-0.249977111117893"/>
      <name val="ＭＳ Ｐゴシック"/>
      <family val="3"/>
      <charset val="128"/>
    </font>
    <font>
      <sz val="10"/>
      <color rgb="FF000099"/>
      <name val="ＭＳ Ｐゴシック"/>
      <family val="3"/>
      <charset val="128"/>
    </font>
    <font>
      <b/>
      <u/>
      <sz val="14"/>
      <name val="Arial"/>
      <family val="2"/>
    </font>
    <font>
      <b/>
      <sz val="9"/>
      <color rgb="FFFF0000"/>
      <name val="ＭＳ Ｐゴシック"/>
      <family val="3"/>
      <charset val="128"/>
    </font>
    <font>
      <b/>
      <sz val="16"/>
      <color theme="1"/>
      <name val="ＭＳ Ｐゴシック"/>
      <family val="3"/>
      <charset val="128"/>
    </font>
    <font>
      <b/>
      <sz val="12"/>
      <color rgb="FFFF0000"/>
      <name val="ＭＳ Ｐゴシック"/>
      <family val="3"/>
      <charset val="128"/>
      <scheme val="major"/>
    </font>
    <font>
      <b/>
      <sz val="22"/>
      <color rgb="FFFF0000"/>
      <name val="ＭＳ Ｐゴシック"/>
      <family val="3"/>
      <charset val="128"/>
      <scheme val="major"/>
    </font>
    <font>
      <b/>
      <sz val="12"/>
      <name val="ＭＳ Ｐゴシック"/>
      <family val="3"/>
      <charset val="128"/>
      <scheme val="major"/>
    </font>
    <font>
      <b/>
      <sz val="11"/>
      <color rgb="FFFF0000"/>
      <name val="ＭＳ Ｐゴシック"/>
      <family val="3"/>
      <charset val="128"/>
      <scheme val="major"/>
    </font>
    <font>
      <b/>
      <sz val="10"/>
      <name val="ＭＳ Ｐゴシック"/>
      <family val="3"/>
      <charset val="128"/>
    </font>
    <font>
      <strike/>
      <sz val="10"/>
      <name val="ＭＳ Ｐゴシック"/>
      <family val="3"/>
      <charset val="128"/>
    </font>
    <font>
      <b/>
      <sz val="12"/>
      <name val="ＭＳ Ｐゴシック"/>
      <family val="3"/>
      <charset val="128"/>
    </font>
    <font>
      <sz val="10"/>
      <name val="ＭＳ Ｐゴシック"/>
      <family val="3"/>
      <charset val="128"/>
      <scheme val="minor"/>
    </font>
    <font>
      <sz val="14"/>
      <name val="ＭＳ Ｐゴシック"/>
      <family val="3"/>
      <charset val="128"/>
      <scheme val="major"/>
    </font>
    <font>
      <b/>
      <sz val="11"/>
      <color rgb="FF000099"/>
      <name val="ＭＳ Ｐゴシック"/>
      <family val="3"/>
      <charset val="128"/>
    </font>
    <font>
      <sz val="28"/>
      <color rgb="FFFF0000"/>
      <name val="ＭＳ Ｐゴシック"/>
      <family val="3"/>
      <charset val="128"/>
    </font>
    <font>
      <sz val="28"/>
      <color theme="0"/>
      <name val="ＭＳ Ｐゴシック"/>
      <family val="3"/>
      <charset val="128"/>
    </font>
    <font>
      <sz val="14"/>
      <color rgb="FFFF0000"/>
      <name val="ＭＳ Ｐゴシック"/>
      <family val="3"/>
      <charset val="128"/>
      <scheme val="minor"/>
    </font>
    <font>
      <sz val="10"/>
      <name val="Osaka"/>
      <family val="3"/>
      <charset val="128"/>
    </font>
  </fonts>
  <fills count="15">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rgb="FFFF99FF"/>
        <bgColor indexed="64"/>
      </patternFill>
    </fill>
    <fill>
      <patternFill patternType="solid">
        <fgColor theme="6"/>
        <bgColor indexed="64"/>
      </patternFill>
    </fill>
    <fill>
      <patternFill patternType="solid">
        <fgColor rgb="FFC0C0C0"/>
        <bgColor indexed="64"/>
      </patternFill>
    </fill>
    <fill>
      <patternFill patternType="solid">
        <fgColor theme="0" tint="-0.3499862666707357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dashed">
        <color indexed="64"/>
      </top>
      <bottom/>
      <diagonal/>
    </border>
    <border>
      <left/>
      <right/>
      <top style="hair">
        <color indexed="64"/>
      </top>
      <bottom style="hair">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ashed">
        <color indexed="64"/>
      </bottom>
      <diagonal/>
    </border>
    <border>
      <left/>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style="thin">
        <color indexed="64"/>
      </bottom>
      <diagonal/>
    </border>
    <border>
      <left/>
      <right/>
      <top style="double">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bottom style="thin">
        <color auto="1"/>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medium">
        <color indexed="64"/>
      </bottom>
      <diagonal/>
    </border>
    <border>
      <left style="medium">
        <color indexed="64"/>
      </left>
      <right/>
      <top style="hair">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double">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ouble">
        <color indexed="64"/>
      </top>
      <bottom style="dotted">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medium">
        <color indexed="64"/>
      </bottom>
      <diagonal/>
    </border>
  </borders>
  <cellStyleXfs count="4">
    <xf numFmtId="0" fontId="0" fillId="0" borderId="0"/>
    <xf numFmtId="0" fontId="40"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248">
    <xf numFmtId="0" fontId="0" fillId="0" borderId="0" xfId="0"/>
    <xf numFmtId="0" fontId="5" fillId="0" borderId="0" xfId="0" applyFont="1" applyBorder="1" applyProtection="1"/>
    <xf numFmtId="0" fontId="5" fillId="3" borderId="0" xfId="0" applyFont="1" applyFill="1" applyBorder="1" applyProtection="1"/>
    <xf numFmtId="0" fontId="5" fillId="0" borderId="0" xfId="0" applyFont="1" applyFill="1" applyBorder="1" applyProtection="1"/>
    <xf numFmtId="0" fontId="5" fillId="0" borderId="0" xfId="0" applyFont="1" applyProtection="1"/>
    <xf numFmtId="177" fontId="9" fillId="5" borderId="6" xfId="0" applyNumberFormat="1" applyFont="1" applyFill="1" applyBorder="1" applyAlignment="1" applyProtection="1">
      <alignment horizontal="center" vertical="center"/>
      <protection locked="0"/>
    </xf>
    <xf numFmtId="178" fontId="9" fillId="5" borderId="7" xfId="0" applyNumberFormat="1" applyFont="1" applyFill="1" applyBorder="1" applyAlignment="1" applyProtection="1">
      <alignment horizontal="center" vertical="center"/>
      <protection locked="0"/>
    </xf>
    <xf numFmtId="179" fontId="9" fillId="5" borderId="8"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right" vertical="center"/>
    </xf>
    <xf numFmtId="0" fontId="5" fillId="4" borderId="0" xfId="0" applyFont="1" applyFill="1" applyBorder="1" applyAlignment="1" applyProtection="1">
      <alignment vertical="center"/>
    </xf>
    <xf numFmtId="0" fontId="5" fillId="4" borderId="0" xfId="0" applyFont="1" applyFill="1" applyAlignment="1" applyProtection="1">
      <alignment horizontal="left" vertical="top"/>
    </xf>
    <xf numFmtId="0" fontId="9" fillId="0" borderId="0" xfId="0" applyFont="1" applyFill="1" applyBorder="1" applyProtection="1"/>
    <xf numFmtId="0" fontId="5" fillId="0" borderId="0" xfId="0" applyFont="1" applyFill="1" applyProtection="1"/>
    <xf numFmtId="0" fontId="9" fillId="0" borderId="0" xfId="0" applyFont="1" applyFill="1" applyBorder="1" applyAlignment="1" applyProtection="1">
      <alignment vertical="top" wrapText="1"/>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wrapText="1"/>
    </xf>
    <xf numFmtId="0" fontId="5" fillId="6" borderId="0" xfId="0" applyFont="1" applyFill="1" applyBorder="1" applyAlignment="1" applyProtection="1">
      <alignment horizontal="left" vertical="center" wrapText="1"/>
    </xf>
    <xf numFmtId="0" fontId="11" fillId="4" borderId="12" xfId="0" applyFont="1" applyFill="1" applyBorder="1" applyAlignment="1" applyProtection="1">
      <alignment horizontal="left" vertical="center" wrapText="1" justifyLastLine="1" shrinkToFit="1"/>
    </xf>
    <xf numFmtId="0" fontId="6" fillId="6" borderId="33" xfId="0" applyFont="1" applyFill="1" applyBorder="1" applyAlignment="1" applyProtection="1">
      <alignment horizontal="left" vertical="center" wrapText="1"/>
    </xf>
    <xf numFmtId="14" fontId="29" fillId="8" borderId="6" xfId="0" applyNumberFormat="1" applyFont="1" applyFill="1" applyBorder="1" applyAlignment="1" applyProtection="1">
      <alignment horizontal="center" vertical="center"/>
    </xf>
    <xf numFmtId="14" fontId="29" fillId="8" borderId="7" xfId="0" applyNumberFormat="1" applyFont="1" applyFill="1" applyBorder="1" applyAlignment="1" applyProtection="1">
      <alignment horizontal="center" vertical="center"/>
    </xf>
    <xf numFmtId="14" fontId="29" fillId="8" borderId="8" xfId="0" applyNumberFormat="1" applyFont="1" applyFill="1" applyBorder="1" applyAlignment="1" applyProtection="1">
      <alignment horizontal="center" vertical="center"/>
    </xf>
    <xf numFmtId="0" fontId="5" fillId="0" borderId="0" xfId="0" applyFont="1" applyBorder="1" applyAlignment="1" applyProtection="1">
      <alignment vertical="center"/>
    </xf>
    <xf numFmtId="0" fontId="5" fillId="4" borderId="0" xfId="0" applyFont="1" applyFill="1" applyAlignment="1" applyProtection="1">
      <alignment horizontal="left" vertical="top"/>
    </xf>
    <xf numFmtId="0" fontId="5" fillId="0" borderId="11" xfId="0" applyFont="1" applyBorder="1" applyAlignment="1" applyProtection="1">
      <alignment vertical="center"/>
    </xf>
    <xf numFmtId="0" fontId="5" fillId="5" borderId="34" xfId="0" applyFont="1" applyFill="1" applyBorder="1" applyAlignment="1" applyProtection="1">
      <alignment horizontal="right" vertical="center"/>
      <protection locked="0"/>
    </xf>
    <xf numFmtId="0" fontId="5" fillId="5" borderId="35" xfId="0" applyFont="1" applyFill="1" applyBorder="1" applyAlignment="1" applyProtection="1">
      <alignment horizontal="right" vertical="center"/>
      <protection locked="0"/>
    </xf>
    <xf numFmtId="0" fontId="5" fillId="5" borderId="40" xfId="0" applyFont="1" applyFill="1" applyBorder="1" applyAlignment="1" applyProtection="1">
      <alignment horizontal="right" vertical="center"/>
      <protection locked="0"/>
    </xf>
    <xf numFmtId="0" fontId="20" fillId="6" borderId="34" xfId="0" applyFont="1" applyFill="1" applyBorder="1" applyAlignment="1" applyProtection="1">
      <alignment horizontal="left" vertical="center" wrapText="1"/>
    </xf>
    <xf numFmtId="0" fontId="5" fillId="5" borderId="38" xfId="0" applyFont="1" applyFill="1" applyBorder="1" applyAlignment="1" applyProtection="1">
      <alignment horizontal="right" vertical="center"/>
      <protection locked="0"/>
    </xf>
    <xf numFmtId="0" fontId="5" fillId="6" borderId="46" xfId="0" applyFont="1" applyFill="1" applyBorder="1" applyAlignment="1" applyProtection="1">
      <alignment horizontal="left" vertical="center" wrapText="1"/>
    </xf>
    <xf numFmtId="0" fontId="5" fillId="5" borderId="48" xfId="0" applyFont="1" applyFill="1" applyBorder="1" applyAlignment="1" applyProtection="1">
      <alignment horizontal="right" vertical="center"/>
      <protection locked="0"/>
    </xf>
    <xf numFmtId="0" fontId="14" fillId="4" borderId="49" xfId="0" applyFont="1" applyFill="1" applyBorder="1" applyAlignment="1" applyProtection="1">
      <alignment horizontal="center" vertical="center" wrapText="1"/>
    </xf>
    <xf numFmtId="0" fontId="15" fillId="6" borderId="49" xfId="0" applyFont="1" applyFill="1" applyBorder="1" applyAlignment="1" applyProtection="1">
      <alignment horizontal="left" vertical="center"/>
      <protection locked="0"/>
    </xf>
    <xf numFmtId="0" fontId="15" fillId="6" borderId="49" xfId="0" applyFont="1" applyFill="1" applyBorder="1" applyProtection="1">
      <protection locked="0"/>
    </xf>
    <xf numFmtId="0" fontId="5" fillId="5" borderId="53" xfId="0" applyFont="1" applyFill="1" applyBorder="1" applyAlignment="1" applyProtection="1">
      <alignment horizontal="right" vertical="center"/>
      <protection locked="0"/>
    </xf>
    <xf numFmtId="0" fontId="5" fillId="5" borderId="33" xfId="0" applyFont="1" applyFill="1" applyBorder="1" applyAlignment="1" applyProtection="1">
      <alignment horizontal="right" vertical="center"/>
      <protection locked="0"/>
    </xf>
    <xf numFmtId="0" fontId="22" fillId="4" borderId="5" xfId="0" applyFont="1" applyFill="1" applyBorder="1" applyAlignment="1" applyProtection="1">
      <alignment horizontal="left" vertical="top" wrapText="1"/>
    </xf>
    <xf numFmtId="0" fontId="13" fillId="6" borderId="5" xfId="0" applyFont="1" applyFill="1" applyBorder="1" applyAlignment="1" applyProtection="1">
      <alignment vertical="center" wrapText="1"/>
    </xf>
    <xf numFmtId="0" fontId="5" fillId="5" borderId="19" xfId="0" applyFont="1" applyFill="1" applyBorder="1" applyAlignment="1" applyProtection="1">
      <alignment horizontal="right" vertical="center"/>
      <protection locked="0"/>
    </xf>
    <xf numFmtId="0" fontId="13" fillId="6" borderId="5" xfId="0" applyFont="1" applyFill="1" applyBorder="1" applyAlignment="1" applyProtection="1">
      <alignment horizontal="center" vertical="center" wrapText="1"/>
    </xf>
    <xf numFmtId="0" fontId="5" fillId="0" borderId="9" xfId="0" applyFont="1" applyBorder="1" applyAlignment="1" applyProtection="1">
      <alignment horizontal="center" vertical="center"/>
    </xf>
    <xf numFmtId="0" fontId="5" fillId="4" borderId="0" xfId="0" applyFont="1" applyFill="1" applyAlignment="1" applyProtection="1">
      <alignment horizontal="left" vertical="top"/>
    </xf>
    <xf numFmtId="0" fontId="7" fillId="4" borderId="19" xfId="0" applyFont="1" applyFill="1" applyBorder="1" applyAlignment="1" applyProtection="1">
      <alignment horizontal="left" vertical="center" shrinkToFit="1"/>
    </xf>
    <xf numFmtId="0" fontId="7" fillId="4" borderId="54" xfId="0" applyFont="1" applyFill="1" applyBorder="1" applyAlignment="1" applyProtection="1">
      <alignment horizontal="left" vertical="center" shrinkToFit="1"/>
    </xf>
    <xf numFmtId="0" fontId="5" fillId="5" borderId="63" xfId="0" applyFont="1" applyFill="1" applyBorder="1" applyAlignment="1" applyProtection="1">
      <alignment horizontal="right" vertical="center"/>
      <protection locked="0"/>
    </xf>
    <xf numFmtId="0" fontId="7" fillId="4" borderId="54" xfId="0" applyFont="1" applyFill="1" applyBorder="1" applyAlignment="1" applyProtection="1">
      <alignment horizontal="left" vertical="center" wrapText="1" shrinkToFit="1"/>
    </xf>
    <xf numFmtId="0" fontId="7" fillId="4" borderId="66" xfId="0" applyFont="1" applyFill="1" applyBorder="1" applyAlignment="1" applyProtection="1">
      <alignment vertical="center" wrapText="1"/>
    </xf>
    <xf numFmtId="0" fontId="7" fillId="4" borderId="37" xfId="0" applyFont="1" applyFill="1" applyBorder="1" applyAlignment="1" applyProtection="1">
      <alignment horizontal="left" vertical="center" wrapText="1"/>
    </xf>
    <xf numFmtId="0" fontId="7" fillId="4" borderId="37" xfId="0" applyFont="1" applyFill="1" applyBorder="1" applyAlignment="1" applyProtection="1">
      <alignment horizontal="right" vertical="center" wrapText="1"/>
    </xf>
    <xf numFmtId="0" fontId="29" fillId="8" borderId="70" xfId="0" applyFont="1" applyFill="1" applyBorder="1" applyAlignment="1" applyProtection="1">
      <alignment horizontal="center" vertical="center" wrapText="1"/>
    </xf>
    <xf numFmtId="178" fontId="9" fillId="5" borderId="8" xfId="0" applyNumberFormat="1" applyFont="1" applyFill="1" applyBorder="1" applyAlignment="1" applyProtection="1">
      <alignment horizontal="center" vertical="center"/>
      <protection locked="0"/>
    </xf>
    <xf numFmtId="0" fontId="5" fillId="0" borderId="21" xfId="0" applyFont="1" applyFill="1" applyBorder="1" applyAlignment="1" applyProtection="1">
      <alignment vertical="center" wrapText="1"/>
    </xf>
    <xf numFmtId="0" fontId="13" fillId="0" borderId="9" xfId="0" applyFont="1" applyBorder="1" applyAlignment="1" applyProtection="1">
      <alignment horizontal="left" vertical="center" wrapText="1"/>
    </xf>
    <xf numFmtId="0" fontId="12" fillId="6" borderId="11" xfId="0" applyFont="1" applyFill="1" applyBorder="1" applyAlignment="1" applyProtection="1">
      <alignment horizontal="left" vertical="center" wrapText="1"/>
    </xf>
    <xf numFmtId="0" fontId="5" fillId="5" borderId="73" xfId="0" applyFont="1" applyFill="1" applyBorder="1" applyAlignment="1" applyProtection="1">
      <alignment horizontal="right" vertical="center"/>
      <protection locked="0"/>
    </xf>
    <xf numFmtId="0" fontId="15" fillId="6" borderId="39" xfId="0" applyFont="1" applyFill="1" applyBorder="1" applyAlignment="1" applyProtection="1">
      <alignment vertical="center"/>
      <protection locked="0"/>
    </xf>
    <xf numFmtId="0" fontId="15" fillId="6" borderId="22" xfId="0" applyFont="1" applyFill="1" applyBorder="1" applyAlignment="1" applyProtection="1">
      <alignment vertical="center"/>
      <protection locked="0"/>
    </xf>
    <xf numFmtId="0" fontId="42" fillId="0" borderId="0" xfId="0" applyFont="1" applyAlignment="1" applyProtection="1">
      <alignment vertical="center"/>
    </xf>
    <xf numFmtId="0" fontId="42" fillId="0" borderId="0" xfId="0" applyFont="1" applyBorder="1" applyAlignment="1" applyProtection="1">
      <alignment horizontal="left" vertical="center"/>
    </xf>
    <xf numFmtId="0" fontId="12" fillId="6" borderId="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xf>
    <xf numFmtId="0" fontId="5" fillId="9" borderId="50" xfId="0" applyFont="1" applyFill="1" applyBorder="1" applyAlignment="1" applyProtection="1">
      <alignment horizontal="center" vertical="center"/>
    </xf>
    <xf numFmtId="0" fontId="5" fillId="9" borderId="47" xfId="0" applyFont="1" applyFill="1" applyBorder="1" applyAlignment="1" applyProtection="1">
      <alignment horizontal="center" vertical="center"/>
    </xf>
    <xf numFmtId="0" fontId="5" fillId="6" borderId="19" xfId="0" applyFont="1" applyFill="1" applyBorder="1" applyAlignment="1" applyProtection="1">
      <alignment horizontal="center" vertical="center" wrapText="1"/>
    </xf>
    <xf numFmtId="0" fontId="5" fillId="6" borderId="0" xfId="0" applyFont="1" applyFill="1" applyBorder="1" applyProtection="1"/>
    <xf numFmtId="0" fontId="5" fillId="6" borderId="19" xfId="0" quotePrefix="1" applyFont="1" applyFill="1" applyBorder="1" applyAlignment="1" applyProtection="1">
      <alignment vertical="center" wrapText="1"/>
    </xf>
    <xf numFmtId="0" fontId="11" fillId="6" borderId="19" xfId="0" applyFont="1" applyFill="1" applyBorder="1" applyAlignment="1" applyProtection="1">
      <alignment horizontal="left" vertical="center" justifyLastLine="1" shrinkToFit="1"/>
    </xf>
    <xf numFmtId="0" fontId="5" fillId="11" borderId="14" xfId="0" quotePrefix="1" applyFont="1" applyFill="1" applyBorder="1" applyAlignment="1" applyProtection="1">
      <alignment vertical="center" wrapText="1"/>
    </xf>
    <xf numFmtId="0" fontId="5" fillId="11" borderId="5" xfId="0" quotePrefix="1" applyFont="1" applyFill="1" applyBorder="1" applyAlignment="1" applyProtection="1">
      <alignment vertical="center" wrapText="1"/>
    </xf>
    <xf numFmtId="0" fontId="5" fillId="11" borderId="9" xfId="0" quotePrefix="1" applyFont="1" applyFill="1" applyBorder="1" applyAlignment="1" applyProtection="1">
      <alignment vertical="center" wrapText="1"/>
    </xf>
    <xf numFmtId="0" fontId="5" fillId="11" borderId="9" xfId="0" applyFont="1" applyFill="1" applyBorder="1" applyAlignment="1" applyProtection="1">
      <alignment horizontal="center" vertical="center"/>
    </xf>
    <xf numFmtId="0" fontId="5" fillId="11" borderId="44" xfId="0" applyFont="1" applyFill="1" applyBorder="1" applyAlignment="1" applyProtection="1">
      <alignment horizontal="center" vertical="center"/>
    </xf>
    <xf numFmtId="0" fontId="5" fillId="11" borderId="5" xfId="0" applyFont="1" applyFill="1" applyBorder="1" applyAlignment="1" applyProtection="1">
      <alignment horizontal="center" vertical="center"/>
    </xf>
    <xf numFmtId="0" fontId="5" fillId="11" borderId="47" xfId="0" applyFont="1" applyFill="1" applyBorder="1" applyAlignment="1" applyProtection="1">
      <alignment horizontal="center" vertical="center"/>
    </xf>
    <xf numFmtId="0" fontId="5" fillId="11" borderId="50" xfId="0" applyFont="1" applyFill="1" applyBorder="1" applyAlignment="1" applyProtection="1">
      <alignment horizontal="center" vertical="center"/>
    </xf>
    <xf numFmtId="0" fontId="5" fillId="9" borderId="5" xfId="0" applyFont="1" applyFill="1" applyBorder="1" applyAlignment="1" applyProtection="1">
      <alignment vertical="center"/>
    </xf>
    <xf numFmtId="0" fontId="5" fillId="9" borderId="47" xfId="0" applyFont="1" applyFill="1" applyBorder="1" applyAlignment="1" applyProtection="1">
      <alignment vertical="center"/>
    </xf>
    <xf numFmtId="0" fontId="38" fillId="11" borderId="5" xfId="0" applyFont="1" applyFill="1" applyBorder="1" applyAlignment="1" applyProtection="1">
      <alignment vertical="center"/>
    </xf>
    <xf numFmtId="0" fontId="8" fillId="0" borderId="47" xfId="0" applyFont="1" applyBorder="1" applyAlignment="1" applyProtection="1">
      <alignment horizontal="left" vertical="center" wrapText="1"/>
    </xf>
    <xf numFmtId="0" fontId="5" fillId="9" borderId="5" xfId="0" applyFont="1" applyFill="1" applyBorder="1" applyAlignment="1" applyProtection="1">
      <alignment horizontal="center" vertical="center"/>
    </xf>
    <xf numFmtId="0" fontId="5" fillId="0" borderId="56" xfId="0" applyFont="1" applyFill="1" applyBorder="1" applyAlignment="1" applyProtection="1">
      <alignment horizontal="left" vertical="center" wrapText="1"/>
    </xf>
    <xf numFmtId="0" fontId="5" fillId="5" borderId="61" xfId="0" applyFont="1" applyFill="1" applyBorder="1" applyAlignment="1" applyProtection="1">
      <alignment horizontal="right" vertical="center"/>
      <protection locked="0"/>
    </xf>
    <xf numFmtId="0" fontId="5" fillId="0" borderId="71"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46" fillId="2" borderId="0" xfId="0" applyFont="1" applyFill="1" applyBorder="1" applyAlignment="1" applyProtection="1">
      <alignment horizontal="right" vertical="center" wrapText="1"/>
    </xf>
    <xf numFmtId="176" fontId="47" fillId="6" borderId="89" xfId="0" applyNumberFormat="1"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xf>
    <xf numFmtId="0" fontId="5" fillId="9" borderId="47" xfId="0" applyFont="1" applyFill="1" applyBorder="1" applyAlignment="1" applyProtection="1">
      <alignment horizontal="center" vertical="center"/>
    </xf>
    <xf numFmtId="0" fontId="5" fillId="9" borderId="5" xfId="0" applyFont="1" applyFill="1" applyBorder="1" applyAlignment="1" applyProtection="1">
      <alignment horizontal="center" vertical="center"/>
    </xf>
    <xf numFmtId="0" fontId="5" fillId="4" borderId="0" xfId="0" applyFont="1" applyFill="1" applyAlignment="1" applyProtection="1">
      <alignment horizontal="left" vertical="top"/>
    </xf>
    <xf numFmtId="0" fontId="5" fillId="11" borderId="11" xfId="0" applyFont="1" applyFill="1" applyBorder="1" applyAlignment="1" applyProtection="1">
      <alignment horizontal="center" vertical="center"/>
    </xf>
    <xf numFmtId="0" fontId="9" fillId="5" borderId="90" xfId="0" applyNumberFormat="1" applyFont="1" applyFill="1" applyBorder="1" applyAlignment="1" applyProtection="1">
      <alignment horizontal="right" vertical="center" wrapText="1"/>
      <protection locked="0"/>
    </xf>
    <xf numFmtId="0" fontId="9" fillId="5" borderId="43" xfId="0" applyNumberFormat="1" applyFont="1" applyFill="1" applyBorder="1" applyAlignment="1" applyProtection="1">
      <alignment horizontal="right" vertical="center" wrapText="1"/>
      <protection locked="0"/>
    </xf>
    <xf numFmtId="0" fontId="9" fillId="5" borderId="0" xfId="0" applyNumberFormat="1" applyFont="1" applyFill="1" applyBorder="1" applyAlignment="1" applyProtection="1">
      <alignment horizontal="right" vertical="center" wrapText="1"/>
      <protection locked="0"/>
    </xf>
    <xf numFmtId="0" fontId="9" fillId="5" borderId="71" xfId="0" applyNumberFormat="1" applyFont="1" applyFill="1" applyBorder="1" applyAlignment="1" applyProtection="1">
      <alignment horizontal="right" vertical="center" wrapText="1"/>
      <protection locked="0"/>
    </xf>
    <xf numFmtId="0" fontId="38" fillId="12" borderId="5" xfId="0" applyFont="1" applyFill="1" applyBorder="1" applyAlignment="1" applyProtection="1">
      <alignment vertical="center"/>
    </xf>
    <xf numFmtId="0" fontId="13" fillId="6" borderId="45" xfId="0" applyFont="1" applyFill="1" applyBorder="1" applyAlignment="1" applyProtection="1">
      <alignment horizontal="left" vertical="top" wrapText="1"/>
    </xf>
    <xf numFmtId="0" fontId="10" fillId="0" borderId="5" xfId="0" applyFont="1" applyBorder="1" applyAlignment="1" applyProtection="1">
      <alignment horizontal="left" vertical="center" wrapText="1"/>
    </xf>
    <xf numFmtId="0" fontId="53" fillId="11" borderId="5" xfId="0" applyFont="1" applyFill="1" applyBorder="1" applyAlignment="1" applyProtection="1">
      <alignment vertical="center"/>
    </xf>
    <xf numFmtId="0" fontId="53" fillId="6" borderId="18" xfId="0" applyFont="1" applyFill="1" applyBorder="1" applyAlignment="1" applyProtection="1">
      <alignment horizontal="left" vertical="center" wrapText="1"/>
    </xf>
    <xf numFmtId="0" fontId="5" fillId="0" borderId="21" xfId="0" applyFont="1" applyBorder="1" applyAlignment="1" applyProtection="1">
      <alignment vertical="center"/>
    </xf>
    <xf numFmtId="0" fontId="53" fillId="7" borderId="33" xfId="0" applyFont="1" applyFill="1" applyBorder="1" applyAlignment="1" applyProtection="1">
      <alignment horizontal="right" vertical="center" wrapText="1"/>
    </xf>
    <xf numFmtId="0" fontId="53" fillId="7" borderId="92" xfId="0" applyFont="1" applyFill="1" applyBorder="1" applyAlignment="1" applyProtection="1">
      <alignment horizontal="right" vertical="center" wrapText="1"/>
    </xf>
    <xf numFmtId="0" fontId="53" fillId="6" borderId="21" xfId="0" applyFont="1" applyFill="1" applyBorder="1" applyAlignment="1" applyProtection="1">
      <alignment vertical="center" wrapText="1"/>
    </xf>
    <xf numFmtId="0" fontId="38" fillId="12" borderId="11" xfId="0" applyFont="1" applyFill="1" applyBorder="1" applyAlignment="1" applyProtection="1">
      <alignment vertical="center"/>
    </xf>
    <xf numFmtId="0" fontId="62" fillId="11" borderId="5" xfId="0" applyFont="1" applyFill="1" applyBorder="1" applyAlignment="1" applyProtection="1">
      <alignment vertical="center"/>
    </xf>
    <xf numFmtId="0" fontId="52" fillId="0" borderId="5" xfId="0" applyFont="1" applyBorder="1" applyAlignment="1" applyProtection="1">
      <alignment horizontal="left" vertical="center" wrapText="1"/>
    </xf>
    <xf numFmtId="0" fontId="5" fillId="7" borderId="14" xfId="0" applyFont="1" applyFill="1" applyBorder="1" applyAlignment="1" applyProtection="1">
      <alignment horizontal="right" vertical="center"/>
      <protection locked="0"/>
    </xf>
    <xf numFmtId="0" fontId="5" fillId="7" borderId="32" xfId="0" applyFont="1" applyFill="1" applyBorder="1" applyAlignment="1" applyProtection="1">
      <alignment horizontal="right" vertical="center"/>
      <protection locked="0"/>
    </xf>
    <xf numFmtId="0" fontId="61" fillId="6" borderId="19" xfId="0" applyFont="1" applyFill="1" applyBorder="1" applyAlignment="1" applyProtection="1">
      <alignment vertical="center" wrapText="1"/>
    </xf>
    <xf numFmtId="0" fontId="63" fillId="0" borderId="0" xfId="0" applyFont="1" applyBorder="1" applyAlignment="1" applyProtection="1">
      <alignment vertical="center"/>
    </xf>
    <xf numFmtId="0" fontId="5" fillId="11" borderId="5" xfId="0" applyFont="1" applyFill="1" applyBorder="1" applyAlignment="1" applyProtection="1">
      <alignment horizontal="center" vertical="center"/>
    </xf>
    <xf numFmtId="0" fontId="65" fillId="6" borderId="0" xfId="0" applyFont="1" applyFill="1" applyBorder="1" applyAlignment="1" applyProtection="1">
      <alignment vertical="center" wrapText="1"/>
    </xf>
    <xf numFmtId="0" fontId="53" fillId="6" borderId="60" xfId="0" applyFont="1" applyFill="1" applyBorder="1" applyAlignment="1" applyProtection="1">
      <alignment horizontal="left" vertical="center" wrapText="1"/>
    </xf>
    <xf numFmtId="0" fontId="5" fillId="7" borderId="5" xfId="0" applyFont="1" applyFill="1" applyBorder="1" applyAlignment="1" applyProtection="1">
      <alignment horizontal="right" vertical="center"/>
      <protection locked="0"/>
    </xf>
    <xf numFmtId="0" fontId="53" fillId="6" borderId="18" xfId="0" applyFont="1" applyFill="1" applyBorder="1" applyAlignment="1" applyProtection="1">
      <alignment vertical="center" wrapText="1"/>
    </xf>
    <xf numFmtId="0" fontId="5" fillId="7" borderId="89" xfId="0" applyFont="1" applyFill="1" applyBorder="1" applyAlignment="1" applyProtection="1">
      <alignment horizontal="right" vertical="center"/>
      <protection locked="0"/>
    </xf>
    <xf numFmtId="0" fontId="10" fillId="6" borderId="0" xfId="0" applyFont="1" applyFill="1" applyBorder="1" applyAlignment="1" applyProtection="1"/>
    <xf numFmtId="0" fontId="5" fillId="5"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left" vertical="center" wrapText="1"/>
    </xf>
    <xf numFmtId="0" fontId="67" fillId="0" borderId="20" xfId="0" applyFont="1" applyFill="1" applyBorder="1" applyAlignment="1" applyProtection="1">
      <alignment vertical="center" wrapText="1"/>
    </xf>
    <xf numFmtId="0" fontId="5" fillId="5" borderId="32" xfId="0" applyFont="1" applyFill="1" applyBorder="1" applyAlignment="1" applyProtection="1">
      <alignment horizontal="right" vertical="center"/>
      <protection locked="0"/>
    </xf>
    <xf numFmtId="0" fontId="67" fillId="0" borderId="37" xfId="0" applyFont="1" applyFill="1" applyBorder="1" applyAlignment="1" applyProtection="1">
      <alignment horizontal="left" vertical="center" wrapText="1"/>
    </xf>
    <xf numFmtId="0" fontId="67" fillId="0" borderId="72" xfId="0" applyFont="1" applyFill="1" applyBorder="1" applyAlignment="1" applyProtection="1">
      <alignment horizontal="left" vertical="center" wrapText="1"/>
    </xf>
    <xf numFmtId="0" fontId="5" fillId="6" borderId="34" xfId="0" applyFont="1" applyFill="1" applyBorder="1" applyAlignment="1" applyProtection="1">
      <alignment vertical="center"/>
      <protection locked="0"/>
    </xf>
    <xf numFmtId="0" fontId="5" fillId="0" borderId="20" xfId="0" applyFont="1" applyBorder="1" applyProtection="1"/>
    <xf numFmtId="0" fontId="5" fillId="5" borderId="14" xfId="0" applyFont="1" applyFill="1" applyBorder="1" applyAlignment="1" applyProtection="1">
      <alignment horizontal="right" vertical="center"/>
      <protection locked="0"/>
    </xf>
    <xf numFmtId="0" fontId="5" fillId="0" borderId="37" xfId="0" applyFont="1" applyBorder="1" applyProtection="1"/>
    <xf numFmtId="0" fontId="67" fillId="0" borderId="37" xfId="0" applyFont="1" applyFill="1" applyBorder="1" applyAlignment="1" applyProtection="1">
      <alignment vertical="center" wrapText="1"/>
    </xf>
    <xf numFmtId="0" fontId="7" fillId="4" borderId="19" xfId="0" applyFont="1" applyFill="1" applyBorder="1" applyAlignment="1" applyProtection="1">
      <alignment horizontal="left" vertical="center" wrapText="1" shrinkToFit="1"/>
    </xf>
    <xf numFmtId="0" fontId="5" fillId="11" borderId="5" xfId="0" applyFont="1" applyFill="1" applyBorder="1" applyAlignment="1" applyProtection="1">
      <alignment horizontal="center" vertical="center"/>
    </xf>
    <xf numFmtId="0" fontId="7" fillId="4" borderId="60" xfId="0" applyFont="1" applyFill="1" applyBorder="1" applyAlignment="1" applyProtection="1">
      <alignment vertical="center" wrapText="1" shrinkToFit="1"/>
    </xf>
    <xf numFmtId="0" fontId="7" fillId="4" borderId="21" xfId="0" applyFont="1" applyFill="1" applyBorder="1" applyAlignment="1" applyProtection="1">
      <alignment vertical="center" wrapText="1" shrinkToFit="1"/>
    </xf>
    <xf numFmtId="0" fontId="7" fillId="4" borderId="19" xfId="0" applyFont="1" applyFill="1" applyBorder="1" applyAlignment="1" applyProtection="1">
      <alignment vertical="center" wrapText="1" shrinkToFit="1"/>
    </xf>
    <xf numFmtId="31" fontId="66" fillId="0" borderId="0" xfId="0" applyNumberFormat="1" applyFont="1" applyFill="1" applyBorder="1" applyAlignment="1" applyProtection="1">
      <alignment vertical="top" wrapText="1"/>
    </xf>
    <xf numFmtId="0" fontId="75" fillId="0" borderId="14" xfId="0" applyFont="1" applyBorder="1" applyAlignment="1" applyProtection="1">
      <alignment horizontal="left" vertical="center" wrapText="1"/>
    </xf>
    <xf numFmtId="0" fontId="77" fillId="6" borderId="1"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5" fillId="6" borderId="0" xfId="0" applyFont="1" applyFill="1" applyAlignment="1" applyProtection="1">
      <alignment horizontal="center" vertical="center"/>
    </xf>
    <xf numFmtId="0" fontId="5" fillId="6" borderId="0" xfId="0" applyFont="1" applyFill="1" applyAlignment="1" applyProtection="1">
      <alignment horizontal="left" vertical="center" wrapText="1"/>
    </xf>
    <xf numFmtId="0" fontId="5" fillId="6" borderId="0" xfId="0" applyFont="1" applyFill="1" applyAlignment="1" applyProtection="1">
      <alignment vertical="center"/>
    </xf>
    <xf numFmtId="0" fontId="0" fillId="6" borderId="0" xfId="0" applyFill="1" applyBorder="1" applyProtection="1"/>
    <xf numFmtId="0" fontId="0" fillId="6" borderId="0" xfId="0" applyFill="1" applyProtection="1"/>
    <xf numFmtId="0" fontId="84" fillId="0" borderId="0" xfId="1" applyFont="1" applyAlignment="1" applyProtection="1"/>
    <xf numFmtId="0" fontId="5" fillId="11" borderId="5" xfId="0" applyFont="1" applyFill="1" applyBorder="1" applyAlignment="1" applyProtection="1">
      <alignment horizontal="center" vertical="center"/>
    </xf>
    <xf numFmtId="0" fontId="5" fillId="9" borderId="5" xfId="0" applyFont="1" applyFill="1" applyBorder="1" applyAlignment="1" applyProtection="1">
      <alignment horizontal="center" vertical="center"/>
    </xf>
    <xf numFmtId="0" fontId="6" fillId="0" borderId="50" xfId="0" applyFont="1" applyBorder="1" applyAlignment="1" applyProtection="1">
      <alignment horizontal="left" vertical="center" wrapText="1"/>
    </xf>
    <xf numFmtId="0" fontId="29" fillId="8" borderId="99" xfId="0" applyFont="1" applyFill="1" applyBorder="1" applyAlignment="1" applyProtection="1">
      <alignment horizontal="center" vertical="center" wrapText="1"/>
    </xf>
    <xf numFmtId="0" fontId="5" fillId="0" borderId="52" xfId="0" applyFont="1" applyBorder="1" applyProtection="1"/>
    <xf numFmtId="0" fontId="49" fillId="6" borderId="19" xfId="0" applyFont="1" applyFill="1" applyBorder="1" applyAlignment="1" applyProtection="1">
      <alignment vertical="center" wrapText="1"/>
    </xf>
    <xf numFmtId="0" fontId="77" fillId="6" borderId="50" xfId="0" applyFont="1" applyFill="1" applyBorder="1" applyAlignment="1" applyProtection="1">
      <alignment horizontal="left" vertical="center" wrapText="1"/>
    </xf>
    <xf numFmtId="0" fontId="38" fillId="6" borderId="58" xfId="0" applyFont="1" applyFill="1" applyBorder="1" applyAlignment="1" applyProtection="1">
      <alignment horizontal="right" vertical="center" wrapText="1"/>
    </xf>
    <xf numFmtId="14" fontId="70" fillId="6" borderId="52" xfId="0" applyNumberFormat="1" applyFont="1" applyFill="1" applyBorder="1" applyAlignment="1" applyProtection="1">
      <alignment vertical="center" wrapText="1"/>
    </xf>
    <xf numFmtId="14" fontId="70" fillId="6" borderId="69" xfId="0" applyNumberFormat="1" applyFont="1" applyFill="1" applyBorder="1" applyAlignment="1" applyProtection="1">
      <alignment vertical="center" wrapText="1"/>
    </xf>
    <xf numFmtId="0" fontId="77" fillId="0" borderId="11" xfId="0" applyFont="1" applyBorder="1" applyAlignment="1" applyProtection="1">
      <alignment horizontal="left" vertical="center" wrapText="1"/>
    </xf>
    <xf numFmtId="0" fontId="5" fillId="11" borderId="47" xfId="0" applyFont="1" applyFill="1" applyBorder="1" applyAlignment="1" applyProtection="1">
      <alignment vertical="center"/>
    </xf>
    <xf numFmtId="0" fontId="29" fillId="8" borderId="92" xfId="0" applyFont="1" applyFill="1" applyBorder="1" applyAlignment="1" applyProtection="1">
      <alignment vertical="center" wrapText="1"/>
    </xf>
    <xf numFmtId="0" fontId="5" fillId="0" borderId="46"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20" fillId="6" borderId="19" xfId="0" applyNumberFormat="1" applyFont="1" applyFill="1" applyBorder="1" applyAlignment="1" applyProtection="1">
      <alignment horizontal="left" vertical="center" wrapText="1"/>
      <protection locked="0"/>
    </xf>
    <xf numFmtId="0" fontId="38" fillId="11" borderId="47" xfId="0" applyFont="1" applyFill="1" applyBorder="1" applyAlignment="1" applyProtection="1">
      <alignment vertical="center"/>
    </xf>
    <xf numFmtId="0" fontId="18" fillId="0" borderId="47" xfId="0" applyFont="1" applyBorder="1" applyAlignment="1" applyProtection="1">
      <alignment horizontal="left" vertical="center" wrapText="1"/>
    </xf>
    <xf numFmtId="0" fontId="5" fillId="0" borderId="57" xfId="0" applyFont="1" applyFill="1" applyBorder="1" applyAlignment="1" applyProtection="1">
      <alignment horizontal="left" vertical="center" wrapText="1"/>
    </xf>
    <xf numFmtId="0" fontId="55" fillId="0" borderId="56" xfId="0" applyFont="1" applyBorder="1" applyAlignment="1" applyProtection="1">
      <alignment vertical="center" wrapText="1"/>
    </xf>
    <xf numFmtId="0" fontId="62" fillId="11" borderId="47" xfId="0" applyFont="1" applyFill="1" applyBorder="1" applyAlignment="1" applyProtection="1">
      <alignment vertical="center"/>
    </xf>
    <xf numFmtId="0" fontId="52" fillId="0" borderId="47" xfId="0" applyFont="1" applyBorder="1" applyAlignment="1" applyProtection="1">
      <alignment horizontal="left" vertical="center" wrapText="1"/>
    </xf>
    <xf numFmtId="0" fontId="5" fillId="7" borderId="47" xfId="0" applyFont="1" applyFill="1" applyBorder="1" applyAlignment="1" applyProtection="1">
      <alignment horizontal="right" vertical="center"/>
      <protection locked="0"/>
    </xf>
    <xf numFmtId="0" fontId="5" fillId="6" borderId="56" xfId="0" applyFont="1" applyFill="1" applyBorder="1" applyAlignment="1" applyProtection="1">
      <alignment horizontal="left" vertical="center" wrapText="1"/>
      <protection locked="0"/>
    </xf>
    <xf numFmtId="0" fontId="5" fillId="6" borderId="56" xfId="0" applyFont="1" applyFill="1" applyBorder="1" applyAlignment="1" applyProtection="1">
      <alignment horizontal="right" vertical="center" wrapText="1"/>
      <protection locked="0"/>
    </xf>
    <xf numFmtId="0" fontId="44" fillId="0" borderId="50" xfId="0" applyFont="1" applyBorder="1" applyAlignment="1" applyProtection="1">
      <alignment horizontal="left" vertical="center" wrapText="1"/>
    </xf>
    <xf numFmtId="0" fontId="5" fillId="0" borderId="54" xfId="0" applyFont="1" applyFill="1" applyBorder="1" applyAlignment="1" applyProtection="1">
      <alignment vertical="center" wrapText="1"/>
    </xf>
    <xf numFmtId="0" fontId="75" fillId="6" borderId="14" xfId="0" applyFont="1" applyFill="1" applyBorder="1" applyAlignment="1" applyProtection="1">
      <alignment horizontal="left" vertical="center" wrapText="1"/>
    </xf>
    <xf numFmtId="0" fontId="53" fillId="6" borderId="0" xfId="0" applyNumberFormat="1" applyFont="1" applyFill="1" applyBorder="1" applyAlignment="1" applyProtection="1">
      <alignment vertical="center"/>
      <protection locked="0"/>
    </xf>
    <xf numFmtId="0" fontId="53" fillId="6" borderId="0" xfId="0" applyNumberFormat="1" applyFont="1" applyFill="1" applyBorder="1" applyAlignment="1" applyProtection="1">
      <alignment horizontal="right" vertical="center"/>
      <protection locked="0"/>
    </xf>
    <xf numFmtId="0" fontId="55" fillId="6" borderId="11" xfId="0" applyNumberFormat="1" applyFont="1" applyFill="1" applyBorder="1" applyAlignment="1" applyProtection="1">
      <alignment horizontal="right" vertical="center"/>
      <protection locked="0"/>
    </xf>
    <xf numFmtId="0" fontId="53" fillId="6" borderId="22" xfId="0" applyNumberFormat="1" applyFont="1" applyFill="1" applyBorder="1" applyAlignment="1" applyProtection="1">
      <alignment horizontal="left" vertical="center"/>
      <protection locked="0"/>
    </xf>
    <xf numFmtId="0" fontId="53" fillId="7" borderId="89" xfId="0" applyNumberFormat="1" applyFont="1" applyFill="1" applyBorder="1" applyAlignment="1" applyProtection="1">
      <alignment horizontal="right" vertical="center"/>
      <protection locked="0"/>
    </xf>
    <xf numFmtId="0" fontId="53" fillId="6" borderId="22" xfId="0" applyNumberFormat="1" applyFont="1" applyFill="1" applyBorder="1" applyAlignment="1" applyProtection="1">
      <alignment vertical="center"/>
      <protection locked="0"/>
    </xf>
    <xf numFmtId="0" fontId="53" fillId="7" borderId="98" xfId="0" applyNumberFormat="1" applyFont="1" applyFill="1" applyBorder="1" applyAlignment="1" applyProtection="1">
      <alignment horizontal="right" vertical="center"/>
      <protection locked="0"/>
    </xf>
    <xf numFmtId="0" fontId="53" fillId="7" borderId="14" xfId="0" applyFont="1" applyFill="1" applyBorder="1" applyAlignment="1" applyProtection="1">
      <alignment horizontal="right" vertical="center" wrapText="1"/>
    </xf>
    <xf numFmtId="0" fontId="5" fillId="11" borderId="5" xfId="0" applyFont="1" applyFill="1" applyBorder="1" applyAlignment="1" applyProtection="1">
      <alignment horizontal="center" vertical="center"/>
    </xf>
    <xf numFmtId="0" fontId="13" fillId="6" borderId="11" xfId="0" applyFont="1" applyFill="1" applyBorder="1" applyAlignment="1" applyProtection="1">
      <alignment vertical="center" wrapText="1"/>
    </xf>
    <xf numFmtId="0" fontId="5" fillId="6" borderId="11" xfId="0" applyFont="1" applyFill="1" applyBorder="1" applyAlignment="1" applyProtection="1">
      <alignment vertical="center" wrapText="1"/>
    </xf>
    <xf numFmtId="0" fontId="5" fillId="9" borderId="50" xfId="0" applyFont="1" applyFill="1" applyBorder="1" applyAlignment="1" applyProtection="1">
      <alignment horizontal="center" vertical="center"/>
    </xf>
    <xf numFmtId="0" fontId="5" fillId="11" borderId="5" xfId="0" applyFont="1" applyFill="1" applyBorder="1" applyAlignment="1" applyProtection="1">
      <alignment horizontal="center" vertical="center"/>
    </xf>
    <xf numFmtId="0" fontId="8" fillId="0" borderId="5" xfId="0" applyFont="1" applyBorder="1" applyAlignment="1" applyProtection="1">
      <alignment horizontal="left" vertical="center" wrapText="1"/>
    </xf>
    <xf numFmtId="0" fontId="50" fillId="6" borderId="52" xfId="0" applyNumberFormat="1" applyFont="1" applyFill="1" applyBorder="1" applyAlignment="1" applyProtection="1">
      <alignment wrapText="1"/>
      <protection locked="0"/>
    </xf>
    <xf numFmtId="0" fontId="50" fillId="6" borderId="69" xfId="0" applyNumberFormat="1" applyFont="1" applyFill="1" applyBorder="1" applyAlignment="1" applyProtection="1">
      <alignment wrapText="1"/>
      <protection locked="0"/>
    </xf>
    <xf numFmtId="0" fontId="50" fillId="6" borderId="0" xfId="0" applyNumberFormat="1" applyFont="1" applyFill="1" applyBorder="1" applyAlignment="1" applyProtection="1">
      <alignment wrapText="1"/>
      <protection locked="0"/>
    </xf>
    <xf numFmtId="0" fontId="50" fillId="6" borderId="22" xfId="0" applyNumberFormat="1" applyFont="1" applyFill="1" applyBorder="1" applyAlignment="1" applyProtection="1">
      <alignment wrapText="1"/>
      <protection locked="0"/>
    </xf>
    <xf numFmtId="0" fontId="5" fillId="0" borderId="97" xfId="0" applyFont="1" applyFill="1" applyBorder="1" applyAlignment="1" applyProtection="1">
      <alignment horizontal="left" vertical="center" wrapText="1"/>
    </xf>
    <xf numFmtId="0" fontId="5" fillId="5" borderId="10" xfId="0"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xf>
    <xf numFmtId="0" fontId="13" fillId="0" borderId="50" xfId="0" applyFont="1" applyBorder="1" applyAlignment="1" applyProtection="1">
      <alignment horizontal="left" vertical="center" wrapText="1"/>
    </xf>
    <xf numFmtId="0" fontId="9" fillId="6" borderId="52" xfId="0" applyNumberFormat="1" applyFont="1" applyFill="1" applyBorder="1" applyAlignment="1" applyProtection="1">
      <alignment vertical="top" wrapText="1"/>
      <protection locked="0"/>
    </xf>
    <xf numFmtId="0" fontId="5" fillId="4" borderId="0" xfId="0" applyFont="1" applyFill="1" applyAlignment="1" applyProtection="1">
      <alignment horizontal="left" vertical="top"/>
    </xf>
    <xf numFmtId="0" fontId="6" fillId="0" borderId="14" xfId="0" applyFont="1" applyBorder="1" applyAlignment="1" applyProtection="1">
      <alignment horizontal="left" vertical="center" wrapText="1"/>
    </xf>
    <xf numFmtId="0" fontId="6" fillId="0" borderId="62" xfId="0" applyFont="1" applyBorder="1" applyAlignment="1" applyProtection="1">
      <alignment horizontal="left" vertical="center" wrapText="1"/>
    </xf>
    <xf numFmtId="0" fontId="91" fillId="0" borderId="5"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5" fillId="5" borderId="90" xfId="0" applyFont="1" applyFill="1" applyBorder="1" applyAlignment="1" applyProtection="1">
      <alignment horizontal="right" vertical="center"/>
      <protection locked="0"/>
    </xf>
    <xf numFmtId="0" fontId="5" fillId="5" borderId="91" xfId="0" applyFont="1" applyFill="1" applyBorder="1" applyAlignment="1" applyProtection="1">
      <alignment horizontal="right" vertical="center"/>
      <protection locked="0"/>
    </xf>
    <xf numFmtId="0" fontId="5" fillId="5" borderId="64" xfId="0" applyFont="1" applyFill="1" applyBorder="1" applyAlignment="1" applyProtection="1">
      <alignment horizontal="right" vertical="center"/>
      <protection locked="0"/>
    </xf>
    <xf numFmtId="0" fontId="5" fillId="6" borderId="83"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top" wrapText="1"/>
    </xf>
    <xf numFmtId="0" fontId="7" fillId="6" borderId="0" xfId="0" applyFont="1" applyFill="1" applyBorder="1" applyAlignment="1" applyProtection="1">
      <alignment horizontal="left" vertical="center" wrapText="1"/>
    </xf>
    <xf numFmtId="0" fontId="7" fillId="6" borderId="0" xfId="0" applyFont="1" applyFill="1" applyBorder="1" applyAlignment="1" applyProtection="1">
      <alignment vertical="center" wrapText="1"/>
    </xf>
    <xf numFmtId="0" fontId="7" fillId="6" borderId="29" xfId="0" applyFont="1" applyFill="1" applyBorder="1" applyAlignment="1" applyProtection="1">
      <alignment horizontal="left" vertical="center" wrapText="1"/>
    </xf>
    <xf numFmtId="0" fontId="7" fillId="6" borderId="29" xfId="0" applyFont="1" applyFill="1" applyBorder="1" applyAlignment="1" applyProtection="1">
      <alignment vertical="center" wrapText="1"/>
    </xf>
    <xf numFmtId="0" fontId="5" fillId="7" borderId="11" xfId="0" applyFont="1" applyFill="1" applyBorder="1" applyAlignment="1" applyProtection="1">
      <alignment horizontal="right" vertical="center"/>
      <protection locked="0"/>
    </xf>
    <xf numFmtId="0" fontId="5" fillId="7" borderId="28" xfId="0" applyFont="1" applyFill="1" applyBorder="1" applyAlignment="1" applyProtection="1">
      <alignment horizontal="right" vertical="center"/>
      <protection locked="0"/>
    </xf>
    <xf numFmtId="0" fontId="5" fillId="11" borderId="5" xfId="0" applyFont="1" applyFill="1" applyBorder="1" applyAlignment="1" applyProtection="1">
      <alignment horizontal="center" vertical="center"/>
    </xf>
    <xf numFmtId="0" fontId="5" fillId="4" borderId="0" xfId="0" applyFont="1" applyFill="1" applyAlignment="1" applyProtection="1">
      <alignment horizontal="left" vertical="top"/>
    </xf>
    <xf numFmtId="0" fontId="16" fillId="6" borderId="5" xfId="0" applyFont="1" applyFill="1" applyBorder="1" applyAlignment="1" applyProtection="1">
      <alignment horizontal="left" vertical="top" wrapText="1"/>
    </xf>
    <xf numFmtId="0" fontId="7" fillId="6" borderId="29" xfId="0" applyFont="1" applyFill="1" applyBorder="1" applyAlignment="1" applyProtection="1">
      <alignment horizontal="left" vertical="center" wrapText="1"/>
    </xf>
    <xf numFmtId="0" fontId="5" fillId="7" borderId="102" xfId="0" applyFont="1" applyFill="1" applyBorder="1" applyAlignment="1" applyProtection="1">
      <alignment horizontal="right" vertical="center"/>
      <protection locked="0"/>
    </xf>
    <xf numFmtId="0" fontId="7" fillId="6" borderId="103" xfId="0" applyFont="1" applyFill="1" applyBorder="1" applyAlignment="1" applyProtection="1">
      <alignment vertical="center" wrapText="1"/>
    </xf>
    <xf numFmtId="0" fontId="7" fillId="6" borderId="31" xfId="0" applyFont="1" applyFill="1" applyBorder="1" applyAlignment="1" applyProtection="1">
      <alignment horizontal="left" vertical="center" wrapText="1"/>
    </xf>
    <xf numFmtId="0" fontId="7" fillId="6" borderId="31" xfId="0" applyFont="1" applyFill="1" applyBorder="1" applyAlignment="1" applyProtection="1">
      <alignment vertical="center" wrapText="1"/>
    </xf>
    <xf numFmtId="0" fontId="5" fillId="11" borderId="9" xfId="0" applyFont="1" applyFill="1" applyBorder="1" applyAlignment="1" applyProtection="1">
      <alignment horizontal="center" vertical="center"/>
    </xf>
    <xf numFmtId="0" fontId="41" fillId="0" borderId="4" xfId="3" applyFont="1" applyBorder="1" applyAlignment="1"/>
    <xf numFmtId="0" fontId="81" fillId="0" borderId="0" xfId="3" applyFont="1" applyAlignment="1"/>
    <xf numFmtId="0" fontId="41" fillId="0" borderId="4" xfId="3" applyFont="1" applyBorder="1" applyAlignment="1">
      <alignment vertical="center"/>
    </xf>
    <xf numFmtId="0" fontId="1" fillId="0" borderId="0" xfId="3">
      <alignment vertical="center"/>
    </xf>
    <xf numFmtId="0" fontId="86" fillId="0" borderId="0" xfId="3" applyFont="1" applyAlignment="1"/>
    <xf numFmtId="0" fontId="69" fillId="0" borderId="0" xfId="3" applyFont="1" applyBorder="1" applyAlignment="1">
      <alignment vertical="top" wrapText="1"/>
    </xf>
    <xf numFmtId="0" fontId="82" fillId="0" borderId="0" xfId="3" applyFont="1" applyBorder="1" applyAlignment="1">
      <alignment vertical="top" wrapText="1"/>
    </xf>
    <xf numFmtId="0" fontId="81" fillId="0" borderId="0" xfId="3" applyFont="1" applyBorder="1" applyAlignment="1"/>
    <xf numFmtId="0" fontId="63" fillId="0" borderId="0" xfId="3" applyFont="1" applyAlignment="1"/>
    <xf numFmtId="0" fontId="69" fillId="0" borderId="0" xfId="3" applyFont="1" applyBorder="1" applyAlignment="1">
      <alignment vertical="center" wrapText="1"/>
    </xf>
    <xf numFmtId="0" fontId="83" fillId="0" borderId="0" xfId="3" applyFont="1" applyBorder="1" applyAlignment="1">
      <alignment vertical="top" wrapText="1" readingOrder="1"/>
    </xf>
    <xf numFmtId="0" fontId="81" fillId="0" borderId="0" xfId="3" applyFont="1" applyAlignment="1">
      <alignment horizontal="center"/>
    </xf>
    <xf numFmtId="0" fontId="95" fillId="0" borderId="0" xfId="3" applyFont="1" applyAlignment="1"/>
    <xf numFmtId="0" fontId="1" fillId="0" borderId="0" xfId="3" applyAlignment="1"/>
    <xf numFmtId="0" fontId="57" fillId="6" borderId="35" xfId="0" applyFont="1" applyFill="1" applyBorder="1" applyAlignment="1" applyProtection="1">
      <alignment horizontal="left" vertical="center" wrapText="1"/>
    </xf>
    <xf numFmtId="0" fontId="38" fillId="11" borderId="14" xfId="0" applyFont="1" applyFill="1" applyBorder="1" applyAlignment="1" applyProtection="1">
      <alignment horizontal="center" vertical="center"/>
    </xf>
    <xf numFmtId="0" fontId="38" fillId="11" borderId="4" xfId="0" applyFont="1" applyFill="1" applyBorder="1" applyAlignment="1" applyProtection="1">
      <alignment horizontal="center" vertical="center"/>
    </xf>
    <xf numFmtId="0" fontId="5" fillId="4" borderId="0" xfId="0" applyFont="1" applyFill="1" applyAlignment="1" applyProtection="1">
      <alignment horizontal="left" vertical="top"/>
    </xf>
    <xf numFmtId="0" fontId="5" fillId="11" borderId="5" xfId="0" applyFont="1" applyFill="1" applyBorder="1" applyAlignment="1" applyProtection="1">
      <alignment horizontal="center" vertical="center"/>
    </xf>
    <xf numFmtId="0" fontId="5" fillId="5" borderId="58" xfId="0" applyFont="1" applyFill="1" applyBorder="1" applyAlignment="1" applyProtection="1">
      <alignment horizontal="right" vertical="center"/>
      <protection locked="0"/>
    </xf>
    <xf numFmtId="0" fontId="67" fillId="6" borderId="5" xfId="0" applyFont="1" applyFill="1" applyBorder="1" applyAlignment="1" applyProtection="1">
      <alignment vertical="top" wrapText="1"/>
    </xf>
    <xf numFmtId="0" fontId="5" fillId="13" borderId="0" xfId="0" applyFont="1" applyFill="1" applyBorder="1" applyProtection="1"/>
    <xf numFmtId="0" fontId="9" fillId="13" borderId="0" xfId="0" applyFont="1" applyFill="1" applyBorder="1" applyProtection="1"/>
    <xf numFmtId="0" fontId="5" fillId="13" borderId="0" xfId="0" applyFont="1" applyFill="1" applyBorder="1" applyAlignment="1" applyProtection="1">
      <alignment vertical="center"/>
    </xf>
    <xf numFmtId="0" fontId="7" fillId="6" borderId="29" xfId="0" applyFont="1" applyFill="1" applyBorder="1" applyAlignment="1" applyProtection="1">
      <alignment horizontal="left" vertical="center" wrapText="1"/>
    </xf>
    <xf numFmtId="0" fontId="7" fillId="6" borderId="103"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1" xfId="0" applyFont="1" applyFill="1" applyBorder="1" applyAlignment="1" applyProtection="1">
      <alignment vertical="center" wrapText="1"/>
    </xf>
    <xf numFmtId="0" fontId="8" fillId="0" borderId="11" xfId="0" applyFont="1" applyFill="1" applyBorder="1" applyAlignment="1" applyProtection="1">
      <alignment horizontal="center" vertical="center" wrapText="1"/>
    </xf>
    <xf numFmtId="0" fontId="20" fillId="6" borderId="94" xfId="0" applyNumberFormat="1" applyFont="1" applyFill="1" applyBorder="1" applyAlignment="1" applyProtection="1">
      <alignment horizontal="left" vertical="center" wrapText="1"/>
      <protection locked="0"/>
    </xf>
    <xf numFmtId="0" fontId="5" fillId="6" borderId="94" xfId="0" applyFont="1" applyFill="1" applyBorder="1" applyAlignment="1" applyProtection="1">
      <alignment horizontal="right" vertical="center"/>
      <protection locked="0"/>
    </xf>
    <xf numFmtId="0" fontId="5" fillId="0" borderId="94" xfId="0" applyFont="1" applyFill="1" applyBorder="1" applyAlignment="1" applyProtection="1">
      <alignment horizontal="left" vertical="center" wrapText="1"/>
    </xf>
    <xf numFmtId="0" fontId="55" fillId="0" borderId="95" xfId="0" applyFont="1" applyBorder="1" applyAlignment="1" applyProtection="1">
      <alignment vertical="center" wrapText="1"/>
    </xf>
    <xf numFmtId="0" fontId="67" fillId="0" borderId="15" xfId="0" applyFont="1" applyFill="1" applyBorder="1" applyAlignment="1" applyProtection="1">
      <alignment vertical="center" wrapText="1"/>
    </xf>
    <xf numFmtId="0" fontId="67" fillId="0" borderId="43" xfId="0" applyFont="1" applyFill="1" applyBorder="1" applyAlignment="1" applyProtection="1">
      <alignment vertical="center" wrapText="1"/>
    </xf>
    <xf numFmtId="0" fontId="67" fillId="0" borderId="43" xfId="0" applyFont="1" applyFill="1" applyBorder="1" applyAlignment="1" applyProtection="1">
      <alignment horizontal="left" vertical="center" wrapText="1"/>
    </xf>
    <xf numFmtId="0" fontId="67" fillId="0" borderId="97" xfId="0" applyFont="1" applyFill="1" applyBorder="1" applyAlignment="1" applyProtection="1">
      <alignment horizontal="left" vertical="center" wrapText="1"/>
    </xf>
    <xf numFmtId="0" fontId="5" fillId="0" borderId="11" xfId="0" applyFont="1" applyBorder="1" applyProtection="1"/>
    <xf numFmtId="0" fontId="53" fillId="6" borderId="22" xfId="0" applyFont="1" applyFill="1" applyBorder="1" applyAlignment="1" applyProtection="1">
      <alignment vertical="top" wrapText="1"/>
    </xf>
    <xf numFmtId="0" fontId="5" fillId="0" borderId="75" xfId="0" applyFont="1" applyBorder="1" applyAlignment="1" applyProtection="1">
      <alignment vertical="center"/>
    </xf>
    <xf numFmtId="0" fontId="53" fillId="6" borderId="75" xfId="0" applyFont="1" applyFill="1" applyBorder="1" applyAlignment="1" applyProtection="1">
      <alignment horizontal="left" vertical="center" wrapText="1"/>
    </xf>
    <xf numFmtId="0" fontId="59" fillId="6" borderId="75" xfId="0" applyFont="1" applyFill="1" applyBorder="1" applyAlignment="1" applyProtection="1">
      <alignment horizontal="right" vertical="center" wrapText="1"/>
    </xf>
    <xf numFmtId="0" fontId="34" fillId="6" borderId="104" xfId="0" applyFont="1" applyFill="1" applyBorder="1" applyAlignment="1" applyProtection="1">
      <alignment horizontal="left" vertical="center" wrapText="1"/>
    </xf>
    <xf numFmtId="0" fontId="53" fillId="0" borderId="58" xfId="0" applyFont="1" applyBorder="1" applyAlignment="1" applyProtection="1">
      <alignment horizontal="right" vertical="center"/>
    </xf>
    <xf numFmtId="0" fontId="53" fillId="0" borderId="11" xfId="0" applyFont="1" applyBorder="1" applyAlignment="1" applyProtection="1">
      <alignment horizontal="right" vertical="center"/>
    </xf>
    <xf numFmtId="31" fontId="5" fillId="0" borderId="22" xfId="0" applyNumberFormat="1" applyFont="1" applyFill="1" applyBorder="1" applyAlignment="1" applyProtection="1">
      <alignment vertical="top" wrapText="1"/>
    </xf>
    <xf numFmtId="0" fontId="5" fillId="0" borderId="46" xfId="0" applyFont="1" applyBorder="1" applyAlignment="1" applyProtection="1">
      <alignment horizontal="right" vertical="center"/>
    </xf>
    <xf numFmtId="0" fontId="5" fillId="0" borderId="105" xfId="0" applyFont="1" applyBorder="1" applyProtection="1"/>
    <xf numFmtId="0" fontId="25" fillId="4" borderId="54" xfId="0" applyFont="1" applyFill="1" applyBorder="1" applyAlignment="1" applyProtection="1">
      <alignment horizontal="left" vertical="center"/>
    </xf>
    <xf numFmtId="0" fontId="26" fillId="4" borderId="43" xfId="0" applyFont="1" applyFill="1" applyBorder="1" applyAlignment="1" applyProtection="1">
      <alignment horizontal="left" vertical="center" wrapText="1"/>
    </xf>
    <xf numFmtId="0" fontId="25" fillId="4" borderId="43" xfId="0" applyFont="1" applyFill="1" applyBorder="1" applyAlignment="1" applyProtection="1">
      <alignment horizontal="left" vertical="center"/>
    </xf>
    <xf numFmtId="0" fontId="15" fillId="6" borderId="106" xfId="0" applyFont="1" applyFill="1" applyBorder="1" applyProtection="1">
      <protection locked="0"/>
    </xf>
    <xf numFmtId="0" fontId="7" fillId="6" borderId="109" xfId="0" applyFont="1" applyFill="1" applyBorder="1" applyAlignment="1" applyProtection="1">
      <alignment vertical="center" wrapText="1"/>
    </xf>
    <xf numFmtId="0" fontId="7" fillId="6" borderId="22" xfId="0" applyFont="1" applyFill="1" applyBorder="1" applyAlignment="1" applyProtection="1">
      <alignment vertical="center" wrapText="1"/>
    </xf>
    <xf numFmtId="0" fontId="7" fillId="6" borderId="30" xfId="0" applyFont="1" applyFill="1" applyBorder="1" applyAlignment="1" applyProtection="1">
      <alignment vertical="center" wrapText="1"/>
    </xf>
    <xf numFmtId="0" fontId="7" fillId="6" borderId="26" xfId="0" applyFont="1" applyFill="1" applyBorder="1" applyAlignment="1" applyProtection="1">
      <alignment vertical="center" wrapText="1"/>
    </xf>
    <xf numFmtId="0" fontId="19" fillId="4" borderId="2" xfId="0" applyFont="1" applyFill="1" applyBorder="1" applyAlignment="1" applyProtection="1">
      <alignment vertical="center" wrapText="1"/>
    </xf>
    <xf numFmtId="0" fontId="19" fillId="4" borderId="3" xfId="0" applyFont="1" applyFill="1" applyBorder="1" applyAlignment="1" applyProtection="1">
      <alignment vertical="center" wrapText="1"/>
    </xf>
    <xf numFmtId="0" fontId="7" fillId="4" borderId="51" xfId="0" applyFont="1" applyFill="1" applyBorder="1" applyAlignment="1" applyProtection="1">
      <alignment vertical="center" wrapText="1"/>
    </xf>
    <xf numFmtId="0" fontId="7" fillId="4" borderId="107" xfId="0" applyFont="1" applyFill="1" applyBorder="1" applyAlignment="1" applyProtection="1">
      <alignment vertical="center" wrapText="1"/>
    </xf>
    <xf numFmtId="0" fontId="88" fillId="6" borderId="110" xfId="0" applyFont="1" applyFill="1" applyBorder="1" applyAlignment="1" applyProtection="1">
      <alignment vertical="center"/>
      <protection locked="0"/>
    </xf>
    <xf numFmtId="0" fontId="88" fillId="6" borderId="110" xfId="0" applyFont="1" applyFill="1" applyBorder="1" applyAlignment="1" applyProtection="1">
      <alignment horizontal="left" vertical="center"/>
      <protection locked="0"/>
    </xf>
    <xf numFmtId="0" fontId="18" fillId="0" borderId="0" xfId="0" applyFont="1" applyAlignment="1" applyProtection="1">
      <alignment vertical="center"/>
    </xf>
    <xf numFmtId="0" fontId="5" fillId="0" borderId="0" xfId="0" applyFont="1"/>
    <xf numFmtId="0" fontId="12" fillId="0" borderId="1" xfId="0" applyFont="1" applyFill="1" applyBorder="1" applyAlignment="1" applyProtection="1">
      <alignment horizontal="left" vertical="center"/>
    </xf>
    <xf numFmtId="0" fontId="5" fillId="0" borderId="2" xfId="0" applyFont="1" applyFill="1" applyBorder="1" applyAlignment="1">
      <alignment vertical="center"/>
    </xf>
    <xf numFmtId="0" fontId="5" fillId="0" borderId="0" xfId="0" applyFont="1" applyBorder="1" applyAlignment="1">
      <alignment horizontal="center"/>
    </xf>
    <xf numFmtId="0" fontId="105" fillId="0" borderId="0" xfId="0" applyFont="1" applyAlignment="1">
      <alignment horizontal="center" vertical="center"/>
    </xf>
    <xf numFmtId="0" fontId="12" fillId="0" borderId="0" xfId="0" applyFont="1" applyAlignment="1"/>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5" fillId="0" borderId="0" xfId="0" applyFont="1" applyAlignment="1">
      <alignment vertical="center"/>
    </xf>
    <xf numFmtId="0" fontId="5" fillId="0" borderId="0" xfId="0" applyFont="1" applyBorder="1" applyAlignment="1">
      <alignment vertical="center"/>
    </xf>
    <xf numFmtId="0" fontId="18" fillId="0" borderId="0" xfId="0" applyFont="1" applyBorder="1" applyAlignment="1">
      <alignment vertical="center"/>
    </xf>
    <xf numFmtId="0" fontId="35" fillId="0" borderId="0" xfId="0" applyFont="1" applyAlignment="1">
      <alignment vertical="center"/>
    </xf>
    <xf numFmtId="0" fontId="18" fillId="0" borderId="0" xfId="0" applyFont="1" applyAlignment="1" applyProtection="1"/>
    <xf numFmtId="0" fontId="42" fillId="0" borderId="0" xfId="0" applyFont="1" applyAlignment="1">
      <alignment vertical="center"/>
    </xf>
    <xf numFmtId="0" fontId="5" fillId="0" borderId="0" xfId="0" applyFont="1" applyBorder="1" applyAlignment="1">
      <alignment vertical="center" wrapText="1"/>
    </xf>
    <xf numFmtId="49" fontId="24" fillId="0" borderId="0" xfId="0" applyNumberFormat="1" applyFont="1" applyBorder="1" applyAlignment="1">
      <alignment horizontal="right" vertical="center"/>
    </xf>
    <xf numFmtId="0" fontId="12" fillId="0" borderId="0" xfId="0" applyFont="1"/>
    <xf numFmtId="0" fontId="12" fillId="0" borderId="1" xfId="0" applyFont="1" applyBorder="1" applyAlignment="1">
      <alignment vertical="center"/>
    </xf>
    <xf numFmtId="0" fontId="12" fillId="0" borderId="3" xfId="0" applyFont="1" applyBorder="1" applyAlignment="1">
      <alignment vertical="center"/>
    </xf>
    <xf numFmtId="181" fontId="12" fillId="0" borderId="2" xfId="0" applyNumberFormat="1"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vertical="center"/>
    </xf>
    <xf numFmtId="0" fontId="12" fillId="0" borderId="20" xfId="0" applyFont="1" applyBorder="1" applyAlignment="1">
      <alignment horizontal="right" vertical="center"/>
    </xf>
    <xf numFmtId="0" fontId="12" fillId="0" borderId="15"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2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6" borderId="0" xfId="0" applyFont="1" applyFill="1" applyBorder="1" applyAlignment="1">
      <alignment vertical="center"/>
    </xf>
    <xf numFmtId="0" fontId="12" fillId="0" borderId="92" xfId="0" applyFont="1" applyBorder="1" applyAlignment="1">
      <alignment vertical="center"/>
    </xf>
    <xf numFmtId="0" fontId="12" fillId="0" borderId="3" xfId="0" applyFont="1" applyFill="1" applyBorder="1" applyAlignment="1">
      <alignment vertical="center"/>
    </xf>
    <xf numFmtId="0" fontId="8" fillId="0" borderId="0" xfId="0" applyFont="1" applyAlignment="1">
      <alignment vertical="center"/>
    </xf>
    <xf numFmtId="0" fontId="106" fillId="0" borderId="15" xfId="0" applyFont="1" applyBorder="1" applyAlignment="1">
      <alignment vertical="center"/>
    </xf>
    <xf numFmtId="14" fontId="9" fillId="6" borderId="0" xfId="0" applyNumberFormat="1" applyFont="1" applyFill="1" applyBorder="1" applyAlignment="1" applyProtection="1">
      <alignment horizontal="left" vertical="center"/>
    </xf>
    <xf numFmtId="0" fontId="103" fillId="6" borderId="0" xfId="0" applyFont="1" applyFill="1" applyBorder="1" applyAlignment="1" applyProtection="1">
      <alignment vertical="top" wrapText="1"/>
    </xf>
    <xf numFmtId="0" fontId="5" fillId="6" borderId="20" xfId="0" applyFont="1" applyFill="1" applyBorder="1" applyAlignment="1" applyProtection="1">
      <alignment horizontal="center" vertical="center" wrapText="1"/>
    </xf>
    <xf numFmtId="0" fontId="102" fillId="6" borderId="52" xfId="0" applyNumberFormat="1" applyFont="1" applyFill="1" applyBorder="1" applyAlignment="1" applyProtection="1">
      <alignment vertical="center" wrapText="1"/>
      <protection locked="0"/>
    </xf>
    <xf numFmtId="0" fontId="102" fillId="6" borderId="69" xfId="0" applyNumberFormat="1" applyFont="1" applyFill="1" applyBorder="1" applyAlignment="1" applyProtection="1">
      <alignment vertical="center" wrapText="1"/>
      <protection locked="0"/>
    </xf>
    <xf numFmtId="0" fontId="102" fillId="6" borderId="0" xfId="0" applyNumberFormat="1" applyFont="1" applyFill="1" applyBorder="1" applyAlignment="1" applyProtection="1">
      <alignment vertical="center" wrapText="1"/>
      <protection locked="0"/>
    </xf>
    <xf numFmtId="0" fontId="102" fillId="6" borderId="22" xfId="0" applyNumberFormat="1" applyFont="1" applyFill="1" applyBorder="1" applyAlignment="1" applyProtection="1">
      <alignment vertical="center" wrapText="1"/>
      <protection locked="0"/>
    </xf>
    <xf numFmtId="0" fontId="45" fillId="6" borderId="0" xfId="0" applyNumberFormat="1" applyFont="1" applyFill="1" applyBorder="1" applyAlignment="1" applyProtection="1">
      <alignment vertical="top" wrapText="1"/>
      <protection locked="0"/>
    </xf>
    <xf numFmtId="0" fontId="45" fillId="6" borderId="0" xfId="0" applyNumberFormat="1" applyFont="1" applyFill="1" applyBorder="1" applyAlignment="1" applyProtection="1">
      <alignment vertical="center"/>
      <protection locked="0"/>
    </xf>
    <xf numFmtId="0" fontId="12" fillId="6" borderId="0" xfId="0" applyFont="1" applyFill="1" applyBorder="1" applyAlignment="1" applyProtection="1">
      <alignment horizontal="right" vertical="center"/>
      <protection locked="0"/>
    </xf>
    <xf numFmtId="0" fontId="8" fillId="0" borderId="0" xfId="0" applyFont="1"/>
    <xf numFmtId="0" fontId="5" fillId="0" borderId="0" xfId="0" applyFont="1" applyAlignment="1"/>
    <xf numFmtId="0" fontId="12" fillId="0" borderId="3" xfId="0" applyFont="1" applyFill="1" applyBorder="1" applyAlignment="1"/>
    <xf numFmtId="0" fontId="5" fillId="0" borderId="11" xfId="0" applyFont="1" applyBorder="1" applyAlignment="1">
      <alignment horizontal="center"/>
    </xf>
    <xf numFmtId="0" fontId="5" fillId="0" borderId="0" xfId="0" applyFont="1" applyBorder="1"/>
    <xf numFmtId="0" fontId="105" fillId="0" borderId="0" xfId="0" applyFont="1" applyAlignment="1">
      <alignment vertical="center"/>
    </xf>
    <xf numFmtId="0" fontId="5" fillId="0" borderId="0" xfId="0" applyFont="1" applyFill="1"/>
    <xf numFmtId="0" fontId="5" fillId="0" borderId="0" xfId="0" applyFont="1" applyFill="1" applyAlignment="1"/>
    <xf numFmtId="0" fontId="41" fillId="0" borderId="0" xfId="0" applyFont="1" applyAlignment="1"/>
    <xf numFmtId="0" fontId="12" fillId="0" borderId="0" xfId="0" applyFont="1" applyAlignment="1">
      <alignment horizontal="right" vertical="center"/>
    </xf>
    <xf numFmtId="0" fontId="18" fillId="0" borderId="0" xfId="0" applyFont="1" applyAlignment="1">
      <alignment vertical="top"/>
    </xf>
    <xf numFmtId="0" fontId="109" fillId="0" borderId="0" xfId="0" applyFont="1" applyAlignment="1">
      <alignment horizontal="center" vertical="center"/>
    </xf>
    <xf numFmtId="0" fontId="5" fillId="0" borderId="19" xfId="0" applyFont="1" applyBorder="1"/>
    <xf numFmtId="0" fontId="24" fillId="4" borderId="0" xfId="0" applyFont="1" applyFill="1" applyBorder="1" applyAlignment="1" applyProtection="1">
      <alignment horizontal="left" vertical="center"/>
    </xf>
    <xf numFmtId="0" fontId="24" fillId="0" borderId="0" xfId="0" applyFont="1" applyBorder="1"/>
    <xf numFmtId="0" fontId="24" fillId="0" borderId="0" xfId="0" applyFont="1" applyBorder="1" applyAlignment="1"/>
    <xf numFmtId="0" fontId="24" fillId="0" borderId="0" xfId="0" applyFont="1" applyBorder="1" applyAlignment="1">
      <alignment vertical="center"/>
    </xf>
    <xf numFmtId="0" fontId="5" fillId="0" borderId="10" xfId="0" applyFont="1" applyBorder="1"/>
    <xf numFmtId="0" fontId="12" fillId="0" borderId="20" xfId="0" quotePrefix="1" applyFont="1" applyBorder="1" applyAlignment="1">
      <alignment vertical="center"/>
    </xf>
    <xf numFmtId="0" fontId="5" fillId="0" borderId="20" xfId="0" applyFont="1" applyBorder="1"/>
    <xf numFmtId="0" fontId="5" fillId="0" borderId="15" xfId="0" applyFont="1" applyBorder="1"/>
    <xf numFmtId="0" fontId="12" fillId="0" borderId="17" xfId="0" applyFont="1" applyBorder="1"/>
    <xf numFmtId="0" fontId="12" fillId="0" borderId="18" xfId="0" applyFont="1" applyBorder="1" applyAlignment="1">
      <alignment horizontal="left" vertical="center"/>
    </xf>
    <xf numFmtId="0" fontId="12" fillId="0" borderId="0" xfId="0" applyFont="1" applyBorder="1"/>
    <xf numFmtId="181" fontId="5" fillId="0" borderId="2" xfId="0" applyNumberFormat="1" applyFont="1" applyBorder="1" applyAlignment="1">
      <alignment vertical="center"/>
    </xf>
    <xf numFmtId="0" fontId="5" fillId="0" borderId="2"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49" fontId="24" fillId="0" borderId="0" xfId="0" applyNumberFormat="1" applyFont="1" applyAlignment="1">
      <alignment vertical="center"/>
    </xf>
    <xf numFmtId="49" fontId="12" fillId="0" borderId="0" xfId="0" applyNumberFormat="1" applyFont="1" applyAlignment="1">
      <alignment vertical="center"/>
    </xf>
    <xf numFmtId="0" fontId="110" fillId="0" borderId="0" xfId="0" applyFont="1" applyAlignment="1">
      <alignment vertical="center"/>
    </xf>
    <xf numFmtId="0" fontId="12" fillId="0" borderId="19" xfId="0" applyFont="1" applyBorder="1" applyAlignment="1">
      <alignment vertical="top"/>
    </xf>
    <xf numFmtId="0" fontId="8" fillId="0" borderId="3" xfId="0" applyFont="1" applyFill="1" applyBorder="1" applyAlignment="1"/>
    <xf numFmtId="0" fontId="12" fillId="0" borderId="0" xfId="0" applyFont="1" applyFill="1" applyAlignment="1">
      <alignment vertical="center"/>
    </xf>
    <xf numFmtId="0" fontId="41" fillId="0" borderId="0" xfId="0" applyFont="1" applyFill="1" applyAlignment="1"/>
    <xf numFmtId="0" fontId="5" fillId="0" borderId="0" xfId="0" applyFont="1" applyFill="1" applyBorder="1"/>
    <xf numFmtId="0" fontId="5" fillId="0" borderId="0" xfId="0" applyFont="1" applyFill="1" applyAlignment="1">
      <alignment vertical="center"/>
    </xf>
    <xf numFmtId="0" fontId="12" fillId="0" borderId="19" xfId="0" applyFont="1" applyFill="1" applyBorder="1" applyAlignment="1">
      <alignment vertical="center"/>
    </xf>
    <xf numFmtId="0" fontId="5" fillId="0" borderId="19" xfId="0" applyFont="1" applyFill="1" applyBorder="1"/>
    <xf numFmtId="0" fontId="12" fillId="0" borderId="18" xfId="0" applyFont="1" applyBorder="1" applyAlignment="1">
      <alignment horizontal="left" vertical="top"/>
    </xf>
    <xf numFmtId="181" fontId="5" fillId="0" borderId="2" xfId="0" applyNumberFormat="1" applyFont="1" applyBorder="1" applyAlignment="1">
      <alignment vertical="center" wrapText="1"/>
    </xf>
    <xf numFmtId="181" fontId="5" fillId="0" borderId="3" xfId="0" applyNumberFormat="1" applyFont="1" applyBorder="1" applyAlignment="1">
      <alignment vertical="center" wrapText="1"/>
    </xf>
    <xf numFmtId="0" fontId="12" fillId="0" borderId="0" xfId="0" quotePrefix="1" applyFont="1" applyBorder="1" applyAlignment="1">
      <alignment vertical="center"/>
    </xf>
    <xf numFmtId="0" fontId="12" fillId="0" borderId="19" xfId="0" quotePrefix="1" applyFont="1" applyBorder="1" applyAlignment="1">
      <alignment vertical="center"/>
    </xf>
    <xf numFmtId="49" fontId="12" fillId="0" borderId="0" xfId="0" applyNumberFormat="1" applyFont="1" applyBorder="1" applyAlignment="1">
      <alignment vertical="center"/>
    </xf>
    <xf numFmtId="0" fontId="5" fillId="0" borderId="20" xfId="0" applyFont="1" applyBorder="1" applyAlignment="1">
      <alignment vertical="center"/>
    </xf>
    <xf numFmtId="0" fontId="111" fillId="7" borderId="89" xfId="0" applyNumberFormat="1" applyFont="1" applyFill="1" applyBorder="1" applyAlignment="1" applyProtection="1">
      <alignment horizontal="right" vertical="center"/>
      <protection locked="0"/>
    </xf>
    <xf numFmtId="0" fontId="18" fillId="0" borderId="0" xfId="0" applyFont="1" applyAlignment="1">
      <alignment vertical="top" wrapText="1"/>
    </xf>
    <xf numFmtId="0" fontId="5" fillId="0" borderId="0" xfId="0" applyFont="1" applyAlignment="1">
      <alignment horizontal="left"/>
    </xf>
    <xf numFmtId="0" fontId="18" fillId="0" borderId="0" xfId="0" applyFont="1"/>
    <xf numFmtId="0" fontId="5" fillId="0" borderId="1" xfId="0" applyFont="1" applyBorder="1" applyAlignment="1">
      <alignment vertical="center"/>
    </xf>
    <xf numFmtId="0" fontId="5" fillId="0" borderId="3" xfId="0" applyFont="1" applyBorder="1" applyAlignment="1">
      <alignment vertical="center"/>
    </xf>
    <xf numFmtId="181" fontId="5" fillId="0" borderId="11" xfId="0" applyNumberFormat="1" applyFont="1" applyBorder="1" applyAlignment="1">
      <alignment vertical="center" wrapText="1"/>
    </xf>
    <xf numFmtId="0" fontId="12" fillId="0" borderId="0" xfId="0" applyFont="1" applyBorder="1" applyAlignment="1">
      <alignment vertical="center" wrapText="1"/>
    </xf>
    <xf numFmtId="0" fontId="112" fillId="0" borderId="0" xfId="0" applyFont="1" applyAlignment="1">
      <alignment vertical="center"/>
    </xf>
    <xf numFmtId="0" fontId="5" fillId="0" borderId="11" xfId="0" applyFont="1" applyFill="1" applyBorder="1" applyAlignment="1">
      <alignment vertical="center"/>
    </xf>
    <xf numFmtId="0" fontId="114" fillId="0" borderId="0" xfId="0" applyFont="1" applyAlignment="1">
      <alignment vertical="center"/>
    </xf>
    <xf numFmtId="0" fontId="42" fillId="0" borderId="0" xfId="0" applyFont="1" applyBorder="1" applyAlignment="1">
      <alignment vertical="center"/>
    </xf>
    <xf numFmtId="49" fontId="24" fillId="0" borderId="0" xfId="0" applyNumberFormat="1" applyFont="1" applyBorder="1" applyAlignment="1">
      <alignment vertical="center"/>
    </xf>
    <xf numFmtId="0" fontId="105" fillId="0" borderId="0" xfId="0" applyFont="1" applyAlignment="1">
      <alignment horizontal="center" vertical="center"/>
    </xf>
    <xf numFmtId="0" fontId="12" fillId="0" borderId="0" xfId="0" applyFont="1" applyAlignment="1">
      <alignment horizontal="left" vertical="center"/>
    </xf>
    <xf numFmtId="0" fontId="18" fillId="0" borderId="0" xfId="0" applyFont="1" applyAlignment="1">
      <alignment horizontal="center" vertical="center"/>
    </xf>
    <xf numFmtId="0" fontId="12" fillId="0" borderId="0" xfId="0" applyFont="1" applyBorder="1" applyAlignment="1">
      <alignment horizontal="center" vertical="center"/>
    </xf>
    <xf numFmtId="0" fontId="5" fillId="0" borderId="0" xfId="0" applyFont="1" applyProtection="1">
      <protection locked="0"/>
    </xf>
    <xf numFmtId="0" fontId="12" fillId="0" borderId="19" xfId="0" applyFont="1" applyBorder="1"/>
    <xf numFmtId="0" fontId="5" fillId="10" borderId="0" xfId="0" applyFont="1" applyFill="1"/>
    <xf numFmtId="0" fontId="12" fillId="0" borderId="1" xfId="0" applyFont="1" applyFill="1" applyBorder="1" applyAlignment="1">
      <alignment vertical="center"/>
    </xf>
    <xf numFmtId="0" fontId="5" fillId="0" borderId="2" xfId="0" applyFont="1" applyFill="1" applyBorder="1"/>
    <xf numFmtId="0" fontId="18" fillId="0" borderId="0" xfId="0" applyFont="1" applyBorder="1"/>
    <xf numFmtId="0" fontId="5" fillId="0" borderId="74" xfId="0" applyFont="1" applyBorder="1"/>
    <xf numFmtId="0" fontId="12" fillId="0" borderId="75" xfId="0" applyFont="1" applyBorder="1"/>
    <xf numFmtId="0" fontId="5" fillId="0" borderId="75" xfId="0" applyFont="1" applyBorder="1"/>
    <xf numFmtId="0" fontId="5" fillId="0" borderId="76" xfId="0" applyFont="1" applyBorder="1"/>
    <xf numFmtId="0" fontId="12" fillId="0" borderId="77" xfId="0" applyFont="1" applyBorder="1"/>
    <xf numFmtId="0" fontId="12" fillId="0" borderId="78" xfId="0" applyFont="1" applyBorder="1" applyAlignment="1">
      <alignment horizontal="left" vertical="center"/>
    </xf>
    <xf numFmtId="0" fontId="12" fillId="0" borderId="81" xfId="0" applyFont="1" applyBorder="1"/>
    <xf numFmtId="0" fontId="12" fillId="0" borderId="82" xfId="0" applyFont="1" applyBorder="1"/>
    <xf numFmtId="0" fontId="8" fillId="0" borderId="72" xfId="0" applyFont="1" applyBorder="1"/>
    <xf numFmtId="0" fontId="12" fillId="0" borderId="37" xfId="0" applyFont="1" applyBorder="1"/>
    <xf numFmtId="0" fontId="8" fillId="0" borderId="83" xfId="0" applyFont="1" applyBorder="1"/>
    <xf numFmtId="0" fontId="8" fillId="0" borderId="0" xfId="0" applyFont="1" applyBorder="1"/>
    <xf numFmtId="0" fontId="12" fillId="0" borderId="83" xfId="0" applyFont="1" applyBorder="1"/>
    <xf numFmtId="0" fontId="8" fillId="0" borderId="82" xfId="0" applyFont="1" applyBorder="1" applyAlignment="1">
      <alignment horizontal="left" vertical="center"/>
    </xf>
    <xf numFmtId="0" fontId="12" fillId="0" borderId="19" xfId="0" applyFont="1" applyBorder="1" applyAlignment="1">
      <alignment vertical="center" wrapText="1"/>
    </xf>
    <xf numFmtId="0" fontId="12" fillId="0" borderId="78" xfId="0" applyFont="1" applyBorder="1" applyAlignment="1">
      <alignment vertical="center" wrapText="1"/>
    </xf>
    <xf numFmtId="0" fontId="12" fillId="0" borderId="82" xfId="0" applyFont="1" applyBorder="1" applyAlignment="1">
      <alignment horizontal="left" vertical="center"/>
    </xf>
    <xf numFmtId="0" fontId="12" fillId="0" borderId="78" xfId="0" applyFont="1" applyBorder="1"/>
    <xf numFmtId="0" fontId="8" fillId="0" borderId="0" xfId="0" applyFont="1" applyBorder="1" applyAlignment="1">
      <alignment horizontal="left"/>
    </xf>
    <xf numFmtId="0" fontId="12" fillId="0" borderId="101" xfId="0" applyFont="1" applyBorder="1"/>
    <xf numFmtId="0" fontId="12" fillId="0" borderId="72" xfId="0" applyFont="1" applyBorder="1"/>
    <xf numFmtId="0" fontId="12" fillId="0" borderId="72" xfId="0" applyFont="1" applyBorder="1" applyAlignment="1">
      <alignment horizontal="left" vertical="center"/>
    </xf>
    <xf numFmtId="0" fontId="12" fillId="0" borderId="96" xfId="0" applyFont="1" applyBorder="1"/>
    <xf numFmtId="0" fontId="8" fillId="0" borderId="0" xfId="0" applyFont="1" applyBorder="1" applyAlignment="1">
      <alignment horizontal="center"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horizontal="left" vertical="top"/>
    </xf>
    <xf numFmtId="0" fontId="12" fillId="0" borderId="81" xfId="0" applyFont="1" applyBorder="1" applyAlignment="1">
      <alignment vertical="center"/>
    </xf>
    <xf numFmtId="0" fontId="12" fillId="0" borderId="82" xfId="0" applyFont="1" applyBorder="1" applyAlignment="1">
      <alignment vertical="center"/>
    </xf>
    <xf numFmtId="0" fontId="12" fillId="0" borderId="84" xfId="0" applyFont="1" applyBorder="1" applyAlignment="1">
      <alignment vertical="center"/>
    </xf>
    <xf numFmtId="0" fontId="12" fillId="0" borderId="86" xfId="0" applyFont="1" applyBorder="1" applyAlignment="1">
      <alignment horizontal="left" vertical="top"/>
    </xf>
    <xf numFmtId="0" fontId="12" fillId="0" borderId="75" xfId="0" applyFont="1" applyBorder="1" applyAlignment="1">
      <alignment vertical="center"/>
    </xf>
    <xf numFmtId="49" fontId="12" fillId="0" borderId="75" xfId="0" applyNumberFormat="1" applyFont="1" applyBorder="1" applyAlignment="1">
      <alignment vertical="center"/>
    </xf>
    <xf numFmtId="0" fontId="12" fillId="0" borderId="85" xfId="0" applyFont="1" applyBorder="1" applyAlignment="1">
      <alignment vertical="center"/>
    </xf>
    <xf numFmtId="0" fontId="24" fillId="0" borderId="85" xfId="0" applyFont="1" applyBorder="1" applyAlignment="1">
      <alignment vertical="center"/>
    </xf>
    <xf numFmtId="0" fontId="12" fillId="0" borderId="74" xfId="0" applyFont="1" applyBorder="1" applyAlignment="1">
      <alignment vertical="center"/>
    </xf>
    <xf numFmtId="0" fontId="12" fillId="0" borderId="76" xfId="0" applyFont="1" applyBorder="1" applyAlignment="1">
      <alignment vertical="center"/>
    </xf>
    <xf numFmtId="0" fontId="12" fillId="0" borderId="78" xfId="0" applyFont="1" applyBorder="1" applyAlignment="1">
      <alignment vertical="center"/>
    </xf>
    <xf numFmtId="0" fontId="12" fillId="0" borderId="87" xfId="0" applyFont="1" applyBorder="1" applyAlignment="1">
      <alignment vertical="center"/>
    </xf>
    <xf numFmtId="31" fontId="12" fillId="0" borderId="2" xfId="0" applyNumberFormat="1" applyFont="1" applyBorder="1" applyAlignment="1">
      <alignment vertical="center"/>
    </xf>
    <xf numFmtId="0" fontId="12" fillId="0" borderId="88" xfId="0" applyFont="1" applyBorder="1" applyAlignment="1">
      <alignment vertical="center"/>
    </xf>
    <xf numFmtId="0" fontId="12" fillId="0" borderId="20" xfId="0" applyFont="1" applyFill="1" applyBorder="1" applyAlignment="1">
      <alignment vertical="center"/>
    </xf>
    <xf numFmtId="0" fontId="12" fillId="0" borderId="8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82" xfId="0" applyFont="1" applyFill="1" applyBorder="1" applyAlignment="1">
      <alignment vertical="center"/>
    </xf>
    <xf numFmtId="0" fontId="8" fillId="0" borderId="19" xfId="0" applyFont="1" applyBorder="1" applyAlignment="1">
      <alignment vertical="top"/>
    </xf>
    <xf numFmtId="0" fontId="12" fillId="0" borderId="0" xfId="0" applyFont="1" applyAlignment="1">
      <alignment vertical="center" wrapText="1"/>
    </xf>
    <xf numFmtId="0" fontId="24" fillId="0" borderId="0" xfId="0" applyFont="1" applyAlignment="1">
      <alignment vertical="center"/>
    </xf>
    <xf numFmtId="0" fontId="12" fillId="0" borderId="75" xfId="0" applyFont="1" applyBorder="1" applyAlignment="1">
      <alignment horizontal="center" vertical="top" wrapText="1"/>
    </xf>
    <xf numFmtId="0" fontId="12" fillId="0" borderId="75" xfId="0" applyFont="1" applyBorder="1" applyAlignment="1">
      <alignment horizontal="left" vertical="top" wrapText="1"/>
    </xf>
    <xf numFmtId="0" fontId="12" fillId="0" borderId="0" xfId="0" applyFont="1" applyBorder="1" applyAlignment="1">
      <alignment vertical="top"/>
    </xf>
    <xf numFmtId="0" fontId="12" fillId="0" borderId="8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12" fillId="0" borderId="86" xfId="0" applyFont="1" applyBorder="1" applyAlignment="1">
      <alignment vertical="center"/>
    </xf>
    <xf numFmtId="0" fontId="5" fillId="5" borderId="63" xfId="0" applyFont="1" applyFill="1" applyBorder="1" applyAlignment="1" applyProtection="1">
      <alignment horizontal="right" vertical="top"/>
      <protection locked="0"/>
    </xf>
    <xf numFmtId="0" fontId="7" fillId="4" borderId="67" xfId="0" applyFont="1" applyFill="1" applyBorder="1" applyAlignment="1" applyProtection="1">
      <alignment horizontal="left" vertical="top" wrapText="1"/>
    </xf>
    <xf numFmtId="0" fontId="12" fillId="0" borderId="1" xfId="0" applyFont="1" applyFill="1" applyBorder="1" applyAlignment="1" applyProtection="1">
      <alignment horizontal="left" vertical="center"/>
      <protection locked="0"/>
    </xf>
    <xf numFmtId="0" fontId="5" fillId="0" borderId="2" xfId="0" applyFont="1" applyFill="1" applyBorder="1" applyAlignment="1" applyProtection="1">
      <alignment vertical="center"/>
      <protection locked="0"/>
    </xf>
    <xf numFmtId="0" fontId="8" fillId="0" borderId="3" xfId="0" applyFont="1" applyFill="1" applyBorder="1" applyAlignment="1" applyProtection="1">
      <protection locked="0"/>
    </xf>
    <xf numFmtId="0" fontId="5" fillId="0" borderId="0" xfId="0" applyFont="1" applyBorder="1" applyAlignment="1" applyProtection="1">
      <alignment horizontal="center"/>
      <protection locked="0"/>
    </xf>
    <xf numFmtId="0" fontId="12" fillId="0" borderId="0" xfId="0" applyFont="1" applyBorder="1" applyAlignment="1" applyProtection="1">
      <alignment horizontal="center" vertical="center"/>
      <protection locked="0"/>
    </xf>
    <xf numFmtId="0" fontId="105" fillId="0" borderId="0" xfId="0" applyFont="1" applyAlignment="1" applyProtection="1">
      <alignment horizontal="center" vertical="center"/>
      <protection locked="0"/>
    </xf>
    <xf numFmtId="0" fontId="12" fillId="0" borderId="0" xfId="0" applyFont="1" applyAlignment="1" applyProtection="1">
      <protection locked="0"/>
    </xf>
    <xf numFmtId="0" fontId="41" fillId="0" borderId="0" xfId="0" applyFont="1" applyAlignment="1" applyProtection="1">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left" vertical="center"/>
      <protection locked="0"/>
    </xf>
    <xf numFmtId="0" fontId="18" fillId="0" borderId="0" xfId="0" applyFont="1" applyAlignment="1" applyProtection="1">
      <alignment vertical="top"/>
      <protection locked="0"/>
    </xf>
    <xf numFmtId="0" fontId="109"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Protection="1">
      <protection locked="0"/>
    </xf>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12" fillId="0" borderId="19"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1" xfId="0" applyFont="1" applyBorder="1" applyAlignment="1" applyProtection="1">
      <alignment horizontal="left" vertical="center"/>
      <protection locked="0"/>
    </xf>
    <xf numFmtId="0" fontId="5" fillId="0" borderId="22" xfId="0" applyFont="1" applyBorder="1" applyAlignment="1" applyProtection="1">
      <alignment vertical="center"/>
      <protection locked="0"/>
    </xf>
    <xf numFmtId="49" fontId="8" fillId="0" borderId="0" xfId="0" applyNumberFormat="1" applyFont="1" applyAlignment="1" applyProtection="1">
      <alignment vertical="center"/>
      <protection locked="0"/>
    </xf>
    <xf numFmtId="0" fontId="5"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8"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8" fillId="0" borderId="0" xfId="0" applyFont="1" applyProtection="1">
      <protection locked="0"/>
    </xf>
    <xf numFmtId="0" fontId="41" fillId="0" borderId="0" xfId="0" applyFont="1" applyAlignment="1">
      <alignment vertical="center"/>
    </xf>
    <xf numFmtId="0" fontId="12" fillId="0" borderId="19" xfId="0" applyFont="1" applyBorder="1" applyAlignment="1">
      <alignment horizontal="right" vertical="center"/>
    </xf>
    <xf numFmtId="0" fontId="119" fillId="0" borderId="22" xfId="0" applyFont="1" applyBorder="1" applyAlignment="1">
      <alignment vertical="center"/>
    </xf>
    <xf numFmtId="0" fontId="5" fillId="4" borderId="0" xfId="0" applyFont="1" applyFill="1" applyAlignment="1" applyProtection="1">
      <alignment horizontal="left" vertical="top"/>
    </xf>
    <xf numFmtId="0" fontId="5" fillId="11" borderId="5"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xf>
    <xf numFmtId="0" fontId="67" fillId="6" borderId="5" xfId="0" applyFont="1" applyFill="1" applyBorder="1" applyAlignment="1" applyProtection="1">
      <alignment vertical="top" wrapText="1"/>
    </xf>
    <xf numFmtId="0" fontId="12" fillId="0" borderId="0" xfId="0" applyFont="1" applyBorder="1" applyAlignment="1">
      <alignment horizontal="left" vertical="top" wrapText="1"/>
    </xf>
    <xf numFmtId="0" fontId="5" fillId="11" borderId="5" xfId="0" applyFont="1" applyFill="1" applyBorder="1" applyAlignment="1" applyProtection="1">
      <alignment horizontal="center" vertical="center"/>
    </xf>
    <xf numFmtId="0" fontId="51" fillId="0" borderId="5" xfId="0" applyFont="1" applyBorder="1" applyAlignment="1" applyProtection="1">
      <alignment horizontal="left" vertical="center" wrapText="1"/>
    </xf>
    <xf numFmtId="0" fontId="86" fillId="6" borderId="0" xfId="0" applyNumberFormat="1" applyFont="1" applyFill="1" applyBorder="1" applyAlignment="1" applyProtection="1">
      <alignment horizontal="right" vertical="center"/>
      <protection locked="0"/>
    </xf>
    <xf numFmtId="0" fontId="12" fillId="0" borderId="81" xfId="0" applyFont="1" applyBorder="1" applyAlignment="1">
      <alignment vertical="top" wrapText="1"/>
    </xf>
    <xf numFmtId="0" fontId="90" fillId="6" borderId="97" xfId="0" applyFont="1" applyFill="1" applyBorder="1" applyAlignment="1" applyProtection="1">
      <alignment vertical="center"/>
      <protection locked="0"/>
    </xf>
    <xf numFmtId="0" fontId="5" fillId="6" borderId="11" xfId="0" applyFont="1" applyFill="1" applyBorder="1" applyAlignment="1" applyProtection="1">
      <alignment horizontal="left" vertical="center" wrapText="1"/>
    </xf>
    <xf numFmtId="0" fontId="5" fillId="5" borderId="112" xfId="0" applyFont="1" applyFill="1" applyBorder="1" applyAlignment="1" applyProtection="1">
      <alignment horizontal="right" vertical="center"/>
      <protection locked="0"/>
    </xf>
    <xf numFmtId="0" fontId="7" fillId="4" borderId="36" xfId="0" applyFont="1" applyFill="1" applyBorder="1" applyAlignment="1" applyProtection="1">
      <alignment horizontal="left" vertical="center" wrapText="1"/>
    </xf>
    <xf numFmtId="0" fontId="12" fillId="0" borderId="19" xfId="0" applyFont="1" applyBorder="1" applyAlignment="1">
      <alignment horizontal="right" vertical="center" wrapText="1"/>
    </xf>
    <xf numFmtId="49" fontId="18" fillId="0" borderId="19" xfId="0" applyNumberFormat="1" applyFont="1" applyBorder="1" applyAlignment="1"/>
    <xf numFmtId="0" fontId="18" fillId="0" borderId="19" xfId="0" applyFont="1" applyBorder="1" applyAlignment="1"/>
    <xf numFmtId="0" fontId="18" fillId="0" borderId="19" xfId="0" applyNumberFormat="1" applyFont="1" applyBorder="1" applyAlignment="1"/>
    <xf numFmtId="49" fontId="18" fillId="0" borderId="0" xfId="0" applyNumberFormat="1" applyFont="1" applyAlignment="1" applyProtection="1">
      <alignment vertical="center"/>
    </xf>
    <xf numFmtId="0" fontId="120" fillId="4" borderId="0" xfId="0" applyFont="1" applyFill="1" applyBorder="1" applyAlignment="1" applyProtection="1">
      <alignment horizontal="right" vertical="center" wrapText="1"/>
    </xf>
    <xf numFmtId="0" fontId="38" fillId="0" borderId="5" xfId="0" applyFont="1" applyBorder="1" applyAlignment="1" applyProtection="1">
      <alignment vertical="top" wrapText="1"/>
    </xf>
    <xf numFmtId="0" fontId="53" fillId="11" borderId="5" xfId="0" applyFont="1" applyFill="1" applyBorder="1" applyAlignment="1" applyProtection="1">
      <alignment horizontal="center" vertical="center"/>
    </xf>
    <xf numFmtId="0" fontId="12" fillId="0" borderId="81" xfId="0" applyFont="1" applyFill="1" applyBorder="1" applyAlignment="1">
      <alignment vertical="center"/>
    </xf>
    <xf numFmtId="0" fontId="53" fillId="0" borderId="0" xfId="0" applyNumberFormat="1" applyFont="1" applyFill="1" applyBorder="1" applyAlignment="1" applyProtection="1">
      <alignment horizontal="right" vertical="center"/>
      <protection locked="0"/>
    </xf>
    <xf numFmtId="0" fontId="18" fillId="0" borderId="20" xfId="0" applyFont="1" applyBorder="1" applyAlignment="1">
      <alignment vertical="center"/>
    </xf>
    <xf numFmtId="0" fontId="18" fillId="0" borderId="20" xfId="0" applyFont="1" applyFill="1" applyBorder="1" applyAlignment="1">
      <alignment vertical="center"/>
    </xf>
    <xf numFmtId="182" fontId="18" fillId="0" borderId="20" xfId="0" applyNumberFormat="1" applyFont="1" applyFill="1" applyBorder="1" applyAlignment="1">
      <alignment vertical="center" wrapText="1"/>
    </xf>
    <xf numFmtId="0" fontId="12" fillId="0" borderId="15" xfId="0" applyFont="1" applyFill="1" applyBorder="1" applyAlignment="1">
      <alignment vertical="center"/>
    </xf>
    <xf numFmtId="0" fontId="18" fillId="0" borderId="19" xfId="0" applyFont="1" applyBorder="1" applyAlignment="1">
      <alignment vertical="center"/>
    </xf>
    <xf numFmtId="0" fontId="18" fillId="0" borderId="19" xfId="0" applyFont="1" applyFill="1" applyBorder="1" applyAlignment="1">
      <alignment horizontal="right" vertical="center" wrapText="1"/>
    </xf>
    <xf numFmtId="0" fontId="18" fillId="0" borderId="19" xfId="0" applyFont="1" applyFill="1" applyBorder="1" applyAlignment="1">
      <alignment vertical="center"/>
    </xf>
    <xf numFmtId="182" fontId="18" fillId="0" borderId="19" xfId="0" applyNumberFormat="1" applyFont="1" applyFill="1" applyBorder="1" applyAlignment="1">
      <alignment vertical="center" wrapText="1"/>
    </xf>
    <xf numFmtId="0" fontId="12" fillId="0" borderId="18" xfId="0" applyFont="1" applyFill="1" applyBorder="1" applyAlignment="1">
      <alignment vertical="center"/>
    </xf>
    <xf numFmtId="0" fontId="18" fillId="0" borderId="20" xfId="0" applyFont="1" applyFill="1" applyBorder="1" applyAlignment="1">
      <alignment vertical="center" wrapText="1"/>
    </xf>
    <xf numFmtId="0" fontId="12" fillId="0" borderId="5" xfId="0" applyFont="1" applyBorder="1" applyAlignment="1" applyProtection="1">
      <alignment horizontal="left" vertical="center" wrapText="1"/>
    </xf>
    <xf numFmtId="0" fontId="5" fillId="11" borderId="5" xfId="0" applyFont="1" applyFill="1" applyBorder="1" applyAlignment="1" applyProtection="1">
      <alignment horizontal="center" vertical="center"/>
    </xf>
    <xf numFmtId="0" fontId="12" fillId="0" borderId="19" xfId="0" applyFont="1" applyBorder="1" applyAlignment="1">
      <alignment vertical="center"/>
    </xf>
    <xf numFmtId="0" fontId="5" fillId="0" borderId="34" xfId="0" applyFont="1" applyBorder="1" applyAlignment="1" applyProtection="1">
      <alignment vertical="center"/>
    </xf>
    <xf numFmtId="0" fontId="5" fillId="0" borderId="37" xfId="0" applyFont="1" applyBorder="1" applyAlignment="1" applyProtection="1">
      <alignment vertical="center"/>
    </xf>
    <xf numFmtId="0" fontId="5" fillId="6" borderId="34" xfId="0" applyFont="1" applyFill="1" applyBorder="1" applyAlignment="1" applyProtection="1">
      <alignment vertical="center" wrapText="1"/>
      <protection locked="0"/>
    </xf>
    <xf numFmtId="0" fontId="8" fillId="0" borderId="0" xfId="0" applyFont="1" applyAlignment="1">
      <alignment vertical="top"/>
    </xf>
    <xf numFmtId="0" fontId="12" fillId="0" borderId="0" xfId="0" applyFont="1" applyAlignment="1">
      <alignment horizontal="right" vertical="top"/>
    </xf>
    <xf numFmtId="0" fontId="121" fillId="0" borderId="97" xfId="0" applyFont="1" applyFill="1" applyBorder="1" applyAlignment="1" applyProtection="1">
      <alignment vertical="center" wrapText="1"/>
    </xf>
    <xf numFmtId="0" fontId="5" fillId="0" borderId="22" xfId="0" applyFont="1" applyFill="1" applyBorder="1" applyProtection="1"/>
    <xf numFmtId="0" fontId="53" fillId="6" borderId="0" xfId="0" applyFont="1" applyFill="1" applyBorder="1" applyAlignment="1" applyProtection="1">
      <alignment vertical="top" wrapText="1"/>
    </xf>
    <xf numFmtId="0" fontId="6" fillId="14" borderId="47" xfId="0" applyFont="1" applyFill="1" applyBorder="1" applyAlignment="1" applyProtection="1">
      <alignment vertical="top" wrapText="1"/>
    </xf>
    <xf numFmtId="0" fontId="5" fillId="14" borderId="33" xfId="0" applyFont="1" applyFill="1" applyBorder="1" applyAlignment="1" applyProtection="1">
      <alignment horizontal="right" vertical="center"/>
      <protection locked="0"/>
    </xf>
    <xf numFmtId="0" fontId="7" fillId="14" borderId="21" xfId="0" applyFont="1" applyFill="1" applyBorder="1" applyAlignment="1" applyProtection="1">
      <alignment vertical="center" wrapText="1"/>
    </xf>
    <xf numFmtId="0" fontId="5" fillId="14" borderId="92" xfId="0" applyFont="1" applyFill="1" applyBorder="1" applyAlignment="1" applyProtection="1">
      <alignment horizontal="right" vertical="center"/>
      <protection locked="0"/>
    </xf>
    <xf numFmtId="0" fontId="7" fillId="14" borderId="18" xfId="0" applyFont="1" applyFill="1" applyBorder="1" applyAlignment="1" applyProtection="1">
      <alignment vertical="center" wrapText="1"/>
    </xf>
    <xf numFmtId="0" fontId="5" fillId="14" borderId="35" xfId="0" applyFont="1" applyFill="1" applyBorder="1" applyAlignment="1" applyProtection="1">
      <alignment horizontal="right" vertical="center"/>
      <protection locked="0"/>
    </xf>
    <xf numFmtId="0" fontId="7" fillId="14" borderId="43" xfId="0" applyFont="1" applyFill="1" applyBorder="1" applyAlignment="1" applyProtection="1">
      <alignment vertical="center" wrapText="1"/>
    </xf>
    <xf numFmtId="0" fontId="5" fillId="14" borderId="34" xfId="0" applyFont="1" applyFill="1" applyBorder="1" applyAlignment="1" applyProtection="1">
      <alignment horizontal="right" vertical="center"/>
      <protection locked="0"/>
    </xf>
    <xf numFmtId="0" fontId="5" fillId="14" borderId="46" xfId="0" applyFont="1" applyFill="1" applyBorder="1" applyAlignment="1" applyProtection="1">
      <alignment horizontal="right" vertical="center"/>
      <protection locked="0"/>
    </xf>
    <xf numFmtId="0" fontId="7" fillId="14" borderId="22" xfId="0" applyFont="1" applyFill="1" applyBorder="1" applyAlignment="1" applyProtection="1">
      <alignment vertical="center" wrapText="1"/>
    </xf>
    <xf numFmtId="0" fontId="56" fillId="0" borderId="20" xfId="0" applyFont="1" applyBorder="1" applyAlignment="1" applyProtection="1">
      <alignment vertical="center"/>
    </xf>
    <xf numFmtId="0" fontId="48" fillId="7" borderId="10" xfId="0" applyFont="1" applyFill="1" applyBorder="1" applyAlignment="1" applyProtection="1">
      <alignment horizontal="right" vertical="center" wrapText="1"/>
    </xf>
    <xf numFmtId="0" fontId="48" fillId="7" borderId="61" xfId="0" applyFont="1" applyFill="1" applyBorder="1" applyAlignment="1" applyProtection="1">
      <alignment horizontal="right" vertical="center" wrapText="1"/>
    </xf>
    <xf numFmtId="0" fontId="53" fillId="7" borderId="61" xfId="0" applyFont="1" applyFill="1" applyBorder="1" applyAlignment="1" applyProtection="1">
      <alignment horizontal="right" vertical="center" wrapText="1"/>
    </xf>
    <xf numFmtId="0" fontId="18" fillId="0" borderId="5" xfId="0" applyFont="1" applyBorder="1" applyAlignment="1" applyProtection="1">
      <alignment vertical="center" wrapText="1"/>
    </xf>
    <xf numFmtId="0" fontId="6" fillId="6" borderId="11" xfId="0" applyFont="1" applyFill="1" applyBorder="1" applyAlignment="1" applyProtection="1">
      <alignment horizontal="left" vertical="center" wrapText="1"/>
    </xf>
    <xf numFmtId="0" fontId="5" fillId="11" borderId="113" xfId="0" applyFont="1" applyFill="1" applyBorder="1" applyAlignment="1" applyProtection="1">
      <alignment horizontal="center" vertical="center"/>
    </xf>
    <xf numFmtId="0" fontId="6" fillId="0" borderId="114" xfId="0" applyFont="1" applyBorder="1" applyAlignment="1" applyProtection="1">
      <alignment vertical="top" wrapText="1"/>
    </xf>
    <xf numFmtId="0" fontId="7" fillId="14" borderId="68" xfId="0" applyFont="1" applyFill="1" applyBorder="1" applyAlignment="1" applyProtection="1">
      <alignment vertical="center" wrapText="1"/>
    </xf>
    <xf numFmtId="0" fontId="15" fillId="6" borderId="10" xfId="0" applyFont="1" applyFill="1" applyBorder="1" applyAlignment="1" applyProtection="1">
      <alignment vertical="center"/>
      <protection locked="0"/>
    </xf>
    <xf numFmtId="0" fontId="53" fillId="7" borderId="118" xfId="0" applyFont="1" applyFill="1" applyBorder="1" applyAlignment="1" applyProtection="1">
      <alignment horizontal="right" vertical="center" wrapText="1"/>
    </xf>
    <xf numFmtId="0" fontId="53" fillId="11" borderId="10" xfId="0" applyFont="1" applyFill="1" applyBorder="1" applyAlignment="1" applyProtection="1">
      <alignment horizontal="center" vertical="center"/>
    </xf>
    <xf numFmtId="0" fontId="48" fillId="6" borderId="2" xfId="0" applyFont="1" applyFill="1" applyBorder="1" applyAlignment="1" applyProtection="1">
      <alignment horizontal="left" vertical="top" wrapText="1"/>
    </xf>
    <xf numFmtId="0" fontId="48" fillId="6" borderId="20" xfId="0" applyFont="1" applyFill="1" applyBorder="1" applyAlignment="1" applyProtection="1">
      <alignment horizontal="left" vertical="top" wrapText="1"/>
    </xf>
    <xf numFmtId="0" fontId="48" fillId="6" borderId="15" xfId="0" applyFont="1" applyFill="1" applyBorder="1" applyAlignment="1" applyProtection="1">
      <alignment horizontal="left" vertical="top" wrapText="1"/>
    </xf>
    <xf numFmtId="0" fontId="12" fillId="0" borderId="19" xfId="0" applyFont="1" applyBorder="1" applyAlignment="1" applyProtection="1">
      <alignment horizontal="center" vertical="center" wrapText="1"/>
    </xf>
    <xf numFmtId="0" fontId="18" fillId="4" borderId="53" xfId="0" applyFont="1" applyFill="1" applyBorder="1" applyAlignment="1" applyProtection="1">
      <alignment vertical="center"/>
    </xf>
    <xf numFmtId="0" fontId="18" fillId="4" borderId="66" xfId="0" applyFont="1" applyFill="1" applyBorder="1" applyAlignment="1" applyProtection="1">
      <alignment vertical="center"/>
    </xf>
    <xf numFmtId="0" fontId="18" fillId="4" borderId="34" xfId="0" applyFont="1" applyFill="1" applyBorder="1" applyAlignment="1" applyProtection="1">
      <alignment vertical="center"/>
    </xf>
    <xf numFmtId="0" fontId="18" fillId="0" borderId="0" xfId="0" applyFont="1" applyBorder="1" applyAlignment="1" applyProtection="1">
      <alignment vertical="center"/>
    </xf>
    <xf numFmtId="0" fontId="18" fillId="4" borderId="37" xfId="0" applyFont="1" applyFill="1" applyBorder="1" applyAlignment="1" applyProtection="1">
      <alignment vertical="center"/>
    </xf>
    <xf numFmtId="0" fontId="18" fillId="4" borderId="43" xfId="0" applyFont="1" applyFill="1" applyBorder="1" applyAlignment="1" applyProtection="1">
      <alignment vertical="center"/>
    </xf>
    <xf numFmtId="0" fontId="18" fillId="0" borderId="73" xfId="0" applyFont="1" applyFill="1" applyBorder="1" applyAlignment="1" applyProtection="1">
      <alignment vertical="center"/>
    </xf>
    <xf numFmtId="0" fontId="76" fillId="6" borderId="92" xfId="0" applyNumberFormat="1" applyFont="1" applyFill="1" applyBorder="1" applyAlignment="1" applyProtection="1">
      <alignment horizontal="left" vertical="center" wrapText="1"/>
      <protection locked="0"/>
    </xf>
    <xf numFmtId="0" fontId="76" fillId="6" borderId="65" xfId="0" applyNumberFormat="1" applyFont="1" applyFill="1" applyBorder="1" applyAlignment="1" applyProtection="1">
      <alignment horizontal="center" vertical="center" wrapText="1"/>
      <protection locked="0"/>
    </xf>
    <xf numFmtId="0" fontId="124" fillId="6" borderId="11" xfId="0" applyNumberFormat="1" applyFont="1" applyFill="1" applyBorder="1" applyAlignment="1" applyProtection="1">
      <alignment vertical="center" wrapText="1"/>
      <protection locked="0"/>
    </xf>
    <xf numFmtId="0" fontId="124" fillId="6" borderId="22" xfId="0" applyNumberFormat="1" applyFont="1" applyFill="1" applyBorder="1" applyAlignment="1" applyProtection="1">
      <alignment vertical="center" wrapText="1"/>
      <protection locked="0"/>
    </xf>
    <xf numFmtId="0" fontId="124" fillId="7" borderId="93" xfId="0" applyNumberFormat="1" applyFont="1" applyFill="1" applyBorder="1" applyAlignment="1" applyProtection="1">
      <alignment horizontal="left" vertical="center" wrapText="1"/>
      <protection locked="0"/>
    </xf>
    <xf numFmtId="0" fontId="124" fillId="6" borderId="56" xfId="0" applyNumberFormat="1" applyFont="1" applyFill="1" applyBorder="1" applyAlignment="1" applyProtection="1">
      <alignment horizontal="left" vertical="center" wrapText="1"/>
      <protection locked="0"/>
    </xf>
    <xf numFmtId="0" fontId="30" fillId="6" borderId="56" xfId="0" applyNumberFormat="1" applyFont="1" applyFill="1" applyBorder="1" applyAlignment="1" applyProtection="1">
      <alignment horizontal="left" vertical="center" wrapText="1"/>
      <protection locked="0"/>
    </xf>
    <xf numFmtId="0" fontId="20" fillId="5" borderId="44" xfId="0" applyFont="1" applyFill="1" applyBorder="1" applyAlignment="1" applyProtection="1">
      <alignment horizontal="right" vertical="center"/>
      <protection locked="0"/>
    </xf>
    <xf numFmtId="0" fontId="10" fillId="4" borderId="13" xfId="0" applyFont="1" applyFill="1" applyBorder="1" applyAlignment="1" applyProtection="1">
      <alignment horizontal="left" vertical="center" shrinkToFit="1"/>
    </xf>
    <xf numFmtId="0" fontId="10" fillId="4" borderId="16" xfId="0" applyFont="1" applyFill="1" applyBorder="1" applyAlignment="1" applyProtection="1">
      <alignment horizontal="left" vertical="center" justifyLastLine="1" shrinkToFi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19" xfId="0" applyFont="1" applyBorder="1" applyAlignment="1">
      <alignment horizontal="center"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right" vertical="center"/>
    </xf>
    <xf numFmtId="182" fontId="12" fillId="0" borderId="0" xfId="0" applyNumberFormat="1" applyFont="1" applyFill="1" applyBorder="1" applyAlignment="1">
      <alignment horizontal="right" vertical="center" wrapText="1"/>
    </xf>
    <xf numFmtId="0" fontId="8" fillId="0" borderId="0"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12" fillId="0" borderId="19" xfId="0" applyFont="1" applyBorder="1" applyAlignment="1">
      <alignment vertical="top" wrapText="1"/>
    </xf>
    <xf numFmtId="0" fontId="12" fillId="0" borderId="0" xfId="0" applyFont="1" applyAlignment="1">
      <alignment horizontal="center" vertical="center" wrapText="1"/>
    </xf>
    <xf numFmtId="0" fontId="12" fillId="0" borderId="0" xfId="0" applyFont="1" applyAlignment="1">
      <alignment horizontal="left" vertical="center"/>
    </xf>
    <xf numFmtId="0" fontId="18" fillId="0" borderId="0" xfId="0" applyFont="1" applyAlignment="1">
      <alignment horizontal="center" vertical="center"/>
    </xf>
    <xf numFmtId="0" fontId="105" fillId="0" borderId="0" xfId="0" applyFont="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8" fillId="0" borderId="0" xfId="0" applyFont="1" applyBorder="1" applyAlignment="1">
      <alignment horizontal="left" vertical="center"/>
    </xf>
    <xf numFmtId="0" fontId="12" fillId="0" borderId="19" xfId="0" applyFont="1" applyBorder="1" applyAlignment="1">
      <alignment horizontal="center" vertical="center"/>
    </xf>
    <xf numFmtId="0" fontId="12" fillId="0" borderId="0" xfId="0" applyFont="1" applyAlignment="1">
      <alignment horizontal="left" vertical="center" wrapText="1"/>
    </xf>
    <xf numFmtId="0" fontId="18" fillId="0" borderId="0" xfId="0" applyFont="1" applyAlignment="1">
      <alignment horizontal="center" vertical="center"/>
    </xf>
    <xf numFmtId="0" fontId="12" fillId="0" borderId="2" xfId="0" applyFont="1" applyBorder="1" applyAlignment="1">
      <alignment horizontal="left" vertical="center"/>
    </xf>
    <xf numFmtId="0" fontId="105" fillId="0" borderId="0" xfId="0" applyFont="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181" fontId="12" fillId="0" borderId="20" xfId="0" applyNumberFormat="1" applyFont="1" applyFill="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left" vertical="center"/>
    </xf>
    <xf numFmtId="0" fontId="12" fillId="0" borderId="0" xfId="0" applyFont="1" applyFill="1" applyAlignment="1">
      <alignment horizontal="center" vertical="center" wrapText="1"/>
    </xf>
    <xf numFmtId="0" fontId="18" fillId="0" borderId="0" xfId="0" applyFont="1" applyAlignment="1">
      <alignment horizontal="left" vertical="center" wrapText="1"/>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18" fillId="0" borderId="0" xfId="0" applyFont="1" applyFill="1"/>
    <xf numFmtId="0" fontId="24" fillId="0" borderId="0" xfId="0" applyFont="1" applyAlignment="1">
      <alignment horizontal="center" vertical="center"/>
    </xf>
    <xf numFmtId="0" fontId="24" fillId="0" borderId="20" xfId="0" applyFont="1" applyBorder="1" applyAlignment="1">
      <alignment vertical="center"/>
    </xf>
    <xf numFmtId="0" fontId="12" fillId="0" borderId="41" xfId="0" applyFont="1" applyBorder="1" applyAlignment="1">
      <alignment vertical="center"/>
    </xf>
    <xf numFmtId="0" fontId="12" fillId="0" borderId="41" xfId="0" applyFont="1" applyBorder="1"/>
    <xf numFmtId="0" fontId="127" fillId="0" borderId="19" xfId="0" applyFont="1" applyBorder="1" applyAlignment="1">
      <alignment vertical="top" wrapText="1"/>
    </xf>
    <xf numFmtId="0" fontId="128" fillId="0" borderId="19" xfId="0" applyFont="1" applyBorder="1" applyAlignment="1">
      <alignment vertical="top" wrapText="1"/>
    </xf>
    <xf numFmtId="0" fontId="24" fillId="0" borderId="0" xfId="0" applyFont="1" applyAlignment="1">
      <alignment horizontal="left" vertical="center"/>
    </xf>
    <xf numFmtId="0" fontId="5" fillId="0" borderId="22" xfId="0" applyFont="1" applyFill="1" applyBorder="1" applyAlignment="1">
      <alignment vertical="center"/>
    </xf>
    <xf numFmtId="0" fontId="12" fillId="0" borderId="11" xfId="0" applyFont="1" applyFill="1" applyBorder="1" applyAlignment="1" applyProtection="1">
      <alignment horizontal="right" vertical="center"/>
      <protection locked="0"/>
    </xf>
    <xf numFmtId="0" fontId="12" fillId="0" borderId="0" xfId="0" applyFont="1" applyBorder="1" applyAlignment="1">
      <alignment vertical="center"/>
    </xf>
    <xf numFmtId="0" fontId="12" fillId="0" borderId="22" xfId="0" applyFont="1" applyBorder="1" applyAlignment="1">
      <alignment vertical="center"/>
    </xf>
    <xf numFmtId="0" fontId="12" fillId="0" borderId="0" xfId="0" applyFont="1" applyFill="1" applyBorder="1" applyAlignment="1" applyProtection="1">
      <alignment horizontal="right" vertical="center"/>
      <protection locked="0"/>
    </xf>
    <xf numFmtId="0" fontId="12" fillId="0" borderId="0" xfId="0" applyFont="1" applyBorder="1" applyAlignment="1">
      <alignment vertical="top"/>
    </xf>
    <xf numFmtId="0" fontId="129" fillId="0" borderId="0" xfId="0" applyFont="1" applyAlignment="1" applyProtection="1">
      <alignment vertical="center" wrapText="1"/>
    </xf>
    <xf numFmtId="0" fontId="12" fillId="0" borderId="0" xfId="0" quotePrefix="1" applyFont="1" applyAlignment="1">
      <alignment horizontal="right" vertical="center"/>
    </xf>
    <xf numFmtId="0" fontId="18" fillId="0" borderId="0" xfId="0" applyFont="1" applyFill="1" applyBorder="1" applyAlignment="1" applyProtection="1">
      <alignment horizontal="right" vertical="center"/>
      <protection locked="0"/>
    </xf>
    <xf numFmtId="0" fontId="12" fillId="0" borderId="0" xfId="0" quotePrefix="1" applyFont="1" applyAlignment="1">
      <alignment horizontal="left" vertical="center"/>
    </xf>
    <xf numFmtId="0" fontId="0" fillId="0" borderId="0" xfId="0" applyFont="1" applyAlignment="1">
      <alignment horizontal="left" vertical="center"/>
    </xf>
    <xf numFmtId="0" fontId="130" fillId="0" borderId="0" xfId="0" applyFont="1" applyAlignment="1">
      <alignment vertical="center"/>
    </xf>
    <xf numFmtId="0" fontId="18" fillId="0" borderId="0" xfId="0" applyFont="1" applyBorder="1" applyAlignment="1">
      <alignment horizontal="center" vertical="center"/>
    </xf>
    <xf numFmtId="181" fontId="18" fillId="0" borderId="0" xfId="0" applyNumberFormat="1" applyFont="1" applyBorder="1" applyAlignment="1">
      <alignment horizontal="right" vertical="center"/>
    </xf>
    <xf numFmtId="0" fontId="12" fillId="0" borderId="0" xfId="0" applyFont="1" applyFill="1" applyAlignment="1">
      <alignment horizontal="center" vertical="center"/>
    </xf>
    <xf numFmtId="0" fontId="18" fillId="0" borderId="0" xfId="0" applyFont="1" applyBorder="1" applyAlignment="1">
      <alignment horizontal="left" vertical="center"/>
    </xf>
    <xf numFmtId="0" fontId="24" fillId="0" borderId="0" xfId="0" applyFont="1" applyAlignment="1" applyProtection="1">
      <alignment horizontal="center" vertical="center"/>
      <protection locked="0"/>
    </xf>
    <xf numFmtId="49" fontId="105" fillId="4" borderId="0" xfId="0" applyNumberFormat="1" applyFont="1" applyFill="1" applyBorder="1" applyAlignment="1" applyProtection="1">
      <alignment horizontal="center" vertical="center"/>
    </xf>
    <xf numFmtId="14" fontId="18" fillId="0" borderId="0" xfId="0" quotePrefix="1" applyNumberFormat="1" applyFont="1" applyFill="1" applyBorder="1" applyAlignment="1" applyProtection="1">
      <alignment horizontal="center" vertical="center"/>
    </xf>
    <xf numFmtId="0" fontId="12" fillId="0" borderId="0" xfId="0" applyFont="1" applyBorder="1" applyAlignment="1">
      <alignment vertical="center"/>
    </xf>
    <xf numFmtId="0" fontId="12" fillId="0" borderId="22"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left" vertical="center"/>
    </xf>
    <xf numFmtId="0" fontId="12" fillId="0" borderId="0" xfId="0" applyFont="1" applyBorder="1" applyAlignment="1">
      <alignment vertical="center"/>
    </xf>
    <xf numFmtId="14" fontId="5" fillId="0" borderId="0" xfId="0" applyNumberFormat="1" applyFont="1" applyAlignment="1" applyProtection="1">
      <alignment horizontal="left" vertical="center" wrapText="1"/>
    </xf>
    <xf numFmtId="49" fontId="135" fillId="10" borderId="89" xfId="0" applyNumberFormat="1" applyFont="1" applyFill="1" applyBorder="1" applyAlignment="1" applyProtection="1">
      <alignment vertical="center" wrapText="1"/>
    </xf>
    <xf numFmtId="180" fontId="135" fillId="10" borderId="89" xfId="0" applyNumberFormat="1" applyFont="1" applyFill="1" applyBorder="1" applyAlignment="1" applyProtection="1">
      <alignment horizontal="left" vertical="center" wrapText="1"/>
    </xf>
    <xf numFmtId="0" fontId="5" fillId="7" borderId="91" xfId="0" applyFont="1" applyFill="1" applyBorder="1" applyAlignment="1" applyProtection="1">
      <alignment horizontal="right" vertical="center"/>
      <protection locked="0"/>
    </xf>
    <xf numFmtId="0" fontId="5" fillId="11" borderId="5" xfId="0" applyFont="1" applyFill="1" applyBorder="1" applyAlignment="1" applyProtection="1">
      <alignment horizontal="center" vertical="center"/>
    </xf>
    <xf numFmtId="0" fontId="12" fillId="0" borderId="20" xfId="0" applyFont="1" applyBorder="1" applyAlignment="1">
      <alignment horizontal="center" vertical="center"/>
    </xf>
    <xf numFmtId="0" fontId="12" fillId="0" borderId="0" xfId="0" applyFont="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12" fillId="0" borderId="68" xfId="0" applyFont="1" applyFill="1" applyBorder="1" applyAlignment="1" applyProtection="1">
      <alignment horizontal="center" vertical="center" wrapText="1"/>
    </xf>
    <xf numFmtId="0" fontId="8" fillId="0" borderId="20" xfId="0" applyFont="1" applyBorder="1" applyAlignment="1">
      <alignment horizontal="left" vertical="center"/>
    </xf>
    <xf numFmtId="0" fontId="12" fillId="0" borderId="20" xfId="0" applyFont="1" applyBorder="1" applyAlignment="1">
      <alignment vertical="center"/>
    </xf>
    <xf numFmtId="0" fontId="90" fillId="6" borderId="21" xfId="0" applyFont="1" applyFill="1" applyBorder="1" applyAlignment="1" applyProtection="1">
      <alignment vertical="center"/>
      <protection locked="0"/>
    </xf>
    <xf numFmtId="0" fontId="88" fillId="0" borderId="43" xfId="0" applyFont="1" applyBorder="1" applyAlignment="1" applyProtection="1">
      <alignment vertical="center"/>
    </xf>
    <xf numFmtId="0" fontId="88" fillId="6" borderId="97" xfId="0" applyFont="1" applyFill="1" applyBorder="1" applyAlignment="1" applyProtection="1">
      <alignment horizontal="left" vertical="center"/>
      <protection locked="0"/>
    </xf>
    <xf numFmtId="0" fontId="88" fillId="0" borderId="0" xfId="0" applyFont="1" applyBorder="1"/>
    <xf numFmtId="0" fontId="88" fillId="6" borderId="97" xfId="0" applyFont="1" applyFill="1" applyBorder="1" applyAlignment="1" applyProtection="1">
      <alignment vertical="center"/>
      <protection locked="0"/>
    </xf>
    <xf numFmtId="0" fontId="88" fillId="0" borderId="75" xfId="0" applyFont="1" applyBorder="1"/>
    <xf numFmtId="182" fontId="12" fillId="0" borderId="0" xfId="0" applyNumberFormat="1" applyFont="1" applyFill="1" applyBorder="1" applyAlignment="1">
      <alignment horizontal="right" vertical="center" wrapText="1"/>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19" xfId="0" applyFont="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181" fontId="12" fillId="0" borderId="20" xfId="0" applyNumberFormat="1" applyFont="1" applyFill="1" applyBorder="1" applyAlignment="1">
      <alignment horizontal="center" vertical="center"/>
    </xf>
    <xf numFmtId="182" fontId="12" fillId="0" borderId="0" xfId="0" applyNumberFormat="1" applyFont="1" applyAlignment="1">
      <alignment vertical="center"/>
    </xf>
    <xf numFmtId="182" fontId="130" fillId="0" borderId="0" xfId="0" applyNumberFormat="1" applyFont="1" applyAlignment="1">
      <alignment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39" fillId="4" borderId="112" xfId="0" applyFont="1" applyFill="1" applyBorder="1" applyAlignment="1" applyProtection="1">
      <alignment vertical="center" wrapText="1"/>
    </xf>
    <xf numFmtId="0" fontId="39" fillId="4" borderId="11" xfId="0" applyFont="1" applyFill="1" applyBorder="1" applyAlignment="1" applyProtection="1">
      <alignment vertical="center" wrapText="1"/>
    </xf>
    <xf numFmtId="0" fontId="0" fillId="0" borderId="0" xfId="0" applyFont="1" applyAlignment="1">
      <alignment vertical="center"/>
    </xf>
    <xf numFmtId="182" fontId="130" fillId="0" borderId="0" xfId="0" applyNumberFormat="1" applyFont="1" applyAlignment="1">
      <alignment vertical="center"/>
    </xf>
    <xf numFmtId="0" fontId="12" fillId="0" borderId="0" xfId="0" applyNumberFormat="1" applyFont="1" applyBorder="1" applyAlignment="1">
      <alignment vertical="center"/>
    </xf>
    <xf numFmtId="0" fontId="12" fillId="0" borderId="2" xfId="0" applyFont="1" applyFill="1" applyBorder="1" applyAlignment="1">
      <alignment horizontal="left" vertical="center"/>
    </xf>
    <xf numFmtId="182" fontId="12" fillId="0" borderId="0" xfId="0" applyNumberFormat="1" applyFont="1" applyBorder="1" applyAlignment="1">
      <alignment vertical="center"/>
    </xf>
    <xf numFmtId="0" fontId="12" fillId="0" borderId="11" xfId="0" applyFont="1" applyFill="1" applyBorder="1" applyAlignment="1">
      <alignment vertical="center"/>
    </xf>
    <xf numFmtId="0" fontId="12" fillId="0" borderId="0" xfId="0" applyFont="1" applyFill="1" applyBorder="1" applyAlignment="1">
      <alignment vertical="center" wrapText="1"/>
    </xf>
    <xf numFmtId="0" fontId="12" fillId="0" borderId="0" xfId="0" applyNumberFormat="1" applyFont="1" applyFill="1" applyBorder="1" applyAlignment="1">
      <alignment vertical="center"/>
    </xf>
    <xf numFmtId="0" fontId="12" fillId="0" borderId="20" xfId="0" applyNumberFormat="1" applyFont="1" applyFill="1" applyBorder="1" applyAlignment="1">
      <alignment vertical="center"/>
    </xf>
    <xf numFmtId="0" fontId="12" fillId="0" borderId="0" xfId="0" applyNumberFormat="1" applyFont="1" applyFill="1" applyBorder="1" applyAlignment="1">
      <alignment horizontal="left" vertical="center"/>
    </xf>
    <xf numFmtId="0" fontId="12" fillId="0" borderId="0" xfId="0" applyNumberFormat="1" applyFont="1" applyFill="1" applyAlignment="1">
      <alignment vertical="center"/>
    </xf>
    <xf numFmtId="0" fontId="12" fillId="0" borderId="22" xfId="0" applyFont="1" applyFill="1" applyBorder="1" applyAlignment="1">
      <alignment horizontal="center" vertical="center"/>
    </xf>
    <xf numFmtId="0" fontId="12" fillId="0" borderId="0" xfId="0" quotePrefix="1" applyFont="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17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5" fillId="6" borderId="0" xfId="0" applyFont="1" applyFill="1" applyBorder="1" applyAlignment="1" applyProtection="1">
      <alignment vertical="center" wrapText="1"/>
      <protection locked="0"/>
    </xf>
    <xf numFmtId="0" fontId="5" fillId="6" borderId="0"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top"/>
    </xf>
    <xf numFmtId="0" fontId="5" fillId="11" borderId="5" xfId="0" applyFont="1" applyFill="1" applyBorder="1" applyAlignment="1" applyProtection="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7" fillId="4" borderId="83" xfId="0" applyFont="1" applyFill="1" applyBorder="1" applyAlignment="1" applyProtection="1">
      <alignment vertical="center" wrapText="1"/>
    </xf>
    <xf numFmtId="0" fontId="7" fillId="4" borderId="52" xfId="0" applyFont="1" applyFill="1" applyBorder="1" applyAlignment="1" applyProtection="1">
      <alignment vertical="center" wrapText="1"/>
    </xf>
    <xf numFmtId="0" fontId="7" fillId="4" borderId="52" xfId="0" applyFont="1" applyFill="1" applyBorder="1" applyAlignment="1" applyProtection="1">
      <alignment horizontal="right" vertical="center" wrapText="1"/>
    </xf>
    <xf numFmtId="0" fontId="7" fillId="4" borderId="37" xfId="0" applyFont="1" applyFill="1" applyBorder="1" applyAlignment="1" applyProtection="1">
      <alignment vertical="center"/>
    </xf>
    <xf numFmtId="0" fontId="5" fillId="6" borderId="10"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76" fillId="6" borderId="34" xfId="0" applyNumberFormat="1" applyFont="1" applyFill="1" applyBorder="1" applyAlignment="1" applyProtection="1">
      <alignment vertical="center" wrapText="1"/>
      <protection locked="0"/>
    </xf>
    <xf numFmtId="0" fontId="76" fillId="6" borderId="37" xfId="0" applyNumberFormat="1" applyFont="1" applyFill="1" applyBorder="1" applyAlignment="1" applyProtection="1">
      <alignment vertical="center" wrapText="1"/>
      <protection locked="0"/>
    </xf>
    <xf numFmtId="0" fontId="76" fillId="6" borderId="72" xfId="0" applyNumberFormat="1" applyFont="1" applyFill="1" applyBorder="1" applyAlignment="1" applyProtection="1">
      <alignment vertical="center" wrapText="1"/>
      <protection locked="0"/>
    </xf>
    <xf numFmtId="0" fontId="76" fillId="6" borderId="97" xfId="0" applyNumberFormat="1" applyFont="1" applyFill="1" applyBorder="1" applyAlignment="1" applyProtection="1">
      <alignment vertical="center" wrapText="1"/>
      <protection locked="0"/>
    </xf>
    <xf numFmtId="0" fontId="5" fillId="0" borderId="10"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34"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wrapText="1"/>
    </xf>
    <xf numFmtId="0" fontId="20" fillId="6" borderId="62" xfId="0" applyNumberFormat="1" applyFont="1" applyFill="1" applyBorder="1" applyAlignment="1" applyProtection="1">
      <alignment horizontal="center" vertical="center" wrapText="1"/>
      <protection locked="0"/>
    </xf>
    <xf numFmtId="0" fontId="20" fillId="6" borderId="94" xfId="0" applyNumberFormat="1" applyFont="1" applyFill="1" applyBorder="1" applyAlignment="1" applyProtection="1">
      <alignment horizontal="center" vertical="center" wrapText="1"/>
      <protection locked="0"/>
    </xf>
    <xf numFmtId="0" fontId="20" fillId="6" borderId="95" xfId="0" applyNumberFormat="1" applyFont="1" applyFill="1" applyBorder="1" applyAlignment="1" applyProtection="1">
      <alignment horizontal="center" vertical="center" wrapText="1"/>
      <protection locked="0"/>
    </xf>
    <xf numFmtId="0" fontId="123" fillId="6" borderId="58" xfId="0" applyNumberFormat="1" applyFont="1" applyFill="1" applyBorder="1" applyAlignment="1" applyProtection="1">
      <alignment horizontal="center" vertical="center" wrapText="1"/>
      <protection locked="0"/>
    </xf>
    <xf numFmtId="0" fontId="123" fillId="6" borderId="69" xfId="0" applyNumberFormat="1" applyFont="1" applyFill="1" applyBorder="1" applyAlignment="1" applyProtection="1">
      <alignment horizontal="center" vertical="center" wrapText="1"/>
      <protection locked="0"/>
    </xf>
    <xf numFmtId="0" fontId="53" fillId="6" borderId="11" xfId="0" applyFont="1" applyFill="1" applyBorder="1" applyAlignment="1" applyProtection="1">
      <alignment horizontal="center" vertical="top" wrapText="1"/>
    </xf>
    <xf numFmtId="0" fontId="53" fillId="6" borderId="0" xfId="0" applyFont="1" applyFill="1" applyBorder="1" applyAlignment="1" applyProtection="1">
      <alignment horizontal="center" vertical="top" wrapText="1"/>
    </xf>
    <xf numFmtId="0" fontId="9" fillId="5" borderId="92" xfId="0" applyFont="1" applyFill="1" applyBorder="1" applyAlignment="1" applyProtection="1">
      <alignment horizontal="left" vertical="center" wrapText="1"/>
      <protection locked="0"/>
    </xf>
    <xf numFmtId="0" fontId="9" fillId="5" borderId="19"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20" fillId="6" borderId="1" xfId="0" applyNumberFormat="1" applyFont="1" applyFill="1" applyBorder="1" applyAlignment="1" applyProtection="1">
      <alignment horizontal="left" vertical="center" wrapText="1"/>
      <protection locked="0"/>
    </xf>
    <xf numFmtId="0" fontId="20" fillId="6" borderId="3" xfId="0" applyNumberFormat="1" applyFont="1" applyFill="1" applyBorder="1" applyAlignment="1" applyProtection="1">
      <alignment horizontal="left" vertical="center" wrapText="1"/>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0" fillId="6" borderId="11" xfId="0" applyNumberFormat="1" applyFont="1" applyFill="1" applyBorder="1" applyAlignment="1" applyProtection="1">
      <alignment horizontal="left" vertical="center" wrapText="1"/>
      <protection locked="0"/>
    </xf>
    <xf numFmtId="0" fontId="50" fillId="6" borderId="0" xfId="0" applyNumberFormat="1" applyFont="1" applyFill="1" applyBorder="1" applyAlignment="1" applyProtection="1">
      <alignment horizontal="left" vertical="center" wrapText="1"/>
      <protection locked="0"/>
    </xf>
    <xf numFmtId="0" fontId="50" fillId="6" borderId="22" xfId="0" applyNumberFormat="1" applyFont="1" applyFill="1" applyBorder="1" applyAlignment="1" applyProtection="1">
      <alignment horizontal="left" vertical="center" wrapText="1"/>
      <protection locked="0"/>
    </xf>
    <xf numFmtId="0" fontId="5" fillId="6" borderId="34" xfId="0" applyFont="1" applyFill="1" applyBorder="1" applyAlignment="1" applyProtection="1">
      <alignment horizontal="left" vertical="center" wrapText="1"/>
      <protection locked="0"/>
    </xf>
    <xf numFmtId="0" fontId="5" fillId="6" borderId="37" xfId="0" applyFont="1" applyFill="1" applyBorder="1" applyAlignment="1" applyProtection="1">
      <alignment horizontal="left" vertical="center" wrapText="1"/>
      <protection locked="0"/>
    </xf>
    <xf numFmtId="0" fontId="5" fillId="6" borderId="72" xfId="0" applyFont="1" applyFill="1" applyBorder="1" applyAlignment="1" applyProtection="1">
      <alignment horizontal="left" vertical="center" wrapText="1"/>
      <protection locked="0"/>
    </xf>
    <xf numFmtId="0" fontId="5" fillId="6" borderId="97" xfId="0" applyFont="1" applyFill="1" applyBorder="1" applyAlignment="1" applyProtection="1">
      <alignment horizontal="left" vertical="center" wrapText="1"/>
      <protection locked="0"/>
    </xf>
    <xf numFmtId="0" fontId="5" fillId="6" borderId="43" xfId="0" applyFont="1" applyFill="1" applyBorder="1" applyAlignment="1" applyProtection="1">
      <alignment horizontal="left" vertical="center" wrapText="1"/>
      <protection locked="0"/>
    </xf>
    <xf numFmtId="0" fontId="53" fillId="7" borderId="1" xfId="0" applyFont="1" applyFill="1" applyBorder="1" applyAlignment="1" applyProtection="1">
      <alignment horizontal="left" vertical="top" wrapText="1"/>
      <protection locked="0"/>
    </xf>
    <xf numFmtId="0" fontId="53" fillId="7" borderId="2" xfId="0" applyFont="1" applyFill="1" applyBorder="1" applyAlignment="1" applyProtection="1">
      <alignment horizontal="left" vertical="top" wrapText="1"/>
      <protection locked="0"/>
    </xf>
    <xf numFmtId="0" fontId="53" fillId="7" borderId="3" xfId="0" applyFont="1" applyFill="1" applyBorder="1" applyAlignment="1" applyProtection="1">
      <alignment horizontal="left" vertical="top" wrapText="1"/>
      <protection locked="0"/>
    </xf>
    <xf numFmtId="0" fontId="71" fillId="7" borderId="1" xfId="0" applyFont="1" applyFill="1" applyBorder="1" applyAlignment="1" applyProtection="1">
      <alignment horizontal="left" vertical="center" wrapText="1"/>
    </xf>
    <xf numFmtId="0" fontId="71" fillId="7" borderId="2" xfId="0" applyFont="1" applyFill="1" applyBorder="1" applyAlignment="1" applyProtection="1">
      <alignment horizontal="left" vertical="center" wrapText="1"/>
    </xf>
    <xf numFmtId="0" fontId="71" fillId="7" borderId="3" xfId="0" applyFont="1" applyFill="1" applyBorder="1" applyAlignment="1" applyProtection="1">
      <alignment horizontal="left" vertical="center" wrapText="1"/>
    </xf>
    <xf numFmtId="0" fontId="53" fillId="6" borderId="72" xfId="0" applyFont="1" applyFill="1" applyBorder="1" applyAlignment="1" applyProtection="1">
      <alignment horizontal="left" vertical="center" wrapText="1"/>
      <protection locked="0"/>
    </xf>
    <xf numFmtId="0" fontId="55" fillId="6" borderId="72" xfId="0" applyFont="1" applyFill="1" applyBorder="1" applyAlignment="1" applyProtection="1">
      <alignment horizontal="left" vertical="center" wrapText="1"/>
      <protection locked="0"/>
    </xf>
    <xf numFmtId="0" fontId="55" fillId="6" borderId="97" xfId="0" applyFont="1" applyFill="1" applyBorder="1" applyAlignment="1" applyProtection="1">
      <alignment horizontal="left" vertical="center" wrapText="1"/>
      <protection locked="0"/>
    </xf>
    <xf numFmtId="0" fontId="5" fillId="7" borderId="45" xfId="0" applyFont="1" applyFill="1" applyBorder="1" applyAlignment="1" applyProtection="1">
      <alignment horizontal="left" vertical="top" wrapText="1"/>
      <protection locked="0"/>
    </xf>
    <xf numFmtId="0" fontId="5" fillId="7" borderId="55" xfId="0" applyFont="1" applyFill="1" applyBorder="1" applyAlignment="1" applyProtection="1">
      <alignment horizontal="left" vertical="top" wrapText="1"/>
      <protection locked="0"/>
    </xf>
    <xf numFmtId="0" fontId="5" fillId="7" borderId="59" xfId="0" applyFont="1" applyFill="1" applyBorder="1" applyAlignment="1" applyProtection="1">
      <alignment horizontal="left" vertical="top" wrapText="1"/>
      <protection locked="0"/>
    </xf>
    <xf numFmtId="0" fontId="76" fillId="6" borderId="33" xfId="0" applyNumberFormat="1" applyFont="1" applyFill="1" applyBorder="1" applyAlignment="1" applyProtection="1">
      <alignment vertical="center" wrapText="1"/>
      <protection locked="0"/>
    </xf>
    <xf numFmtId="0" fontId="76" fillId="6" borderId="60" xfId="0" applyNumberFormat="1" applyFont="1" applyFill="1" applyBorder="1" applyAlignment="1" applyProtection="1">
      <alignment vertical="center" wrapText="1"/>
      <protection locked="0"/>
    </xf>
    <xf numFmtId="0" fontId="76" fillId="6" borderId="21" xfId="0" applyNumberFormat="1" applyFont="1" applyFill="1" applyBorder="1" applyAlignment="1" applyProtection="1">
      <alignment vertical="center" wrapText="1"/>
      <protection locked="0"/>
    </xf>
    <xf numFmtId="0" fontId="5" fillId="0" borderId="72" xfId="0" applyFont="1" applyFill="1" applyBorder="1" applyAlignment="1" applyProtection="1">
      <alignment horizontal="left" vertical="center" wrapText="1"/>
    </xf>
    <xf numFmtId="0" fontId="76" fillId="7" borderId="1" xfId="0" applyNumberFormat="1" applyFont="1" applyFill="1" applyBorder="1" applyAlignment="1" applyProtection="1">
      <alignment horizontal="left" vertical="top" wrapText="1"/>
      <protection locked="0"/>
    </xf>
    <xf numFmtId="0" fontId="76" fillId="7" borderId="2" xfId="0" applyNumberFormat="1" applyFont="1" applyFill="1" applyBorder="1" applyAlignment="1" applyProtection="1">
      <alignment horizontal="left" vertical="top" wrapText="1"/>
      <protection locked="0"/>
    </xf>
    <xf numFmtId="0" fontId="76" fillId="7" borderId="3" xfId="0" applyNumberFormat="1" applyFont="1" applyFill="1" applyBorder="1" applyAlignment="1" applyProtection="1">
      <alignment horizontal="left" vertical="top" wrapText="1"/>
      <protection locked="0"/>
    </xf>
    <xf numFmtId="0" fontId="5" fillId="0" borderId="50" xfId="0" applyFont="1" applyBorder="1" applyAlignment="1" applyProtection="1">
      <alignment horizontal="center" vertical="center"/>
    </xf>
    <xf numFmtId="0" fontId="5" fillId="0" borderId="5" xfId="0" applyFont="1" applyBorder="1" applyAlignment="1" applyProtection="1">
      <alignment horizontal="center" vertical="center"/>
    </xf>
    <xf numFmtId="0" fontId="125" fillId="6" borderId="45" xfId="0" applyNumberFormat="1" applyFont="1" applyFill="1" applyBorder="1" applyAlignment="1" applyProtection="1">
      <alignment horizontal="left" vertical="center" wrapText="1"/>
      <protection locked="0"/>
    </xf>
    <xf numFmtId="0" fontId="20" fillId="6" borderId="59" xfId="0" applyNumberFormat="1"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xf>
    <xf numFmtId="0" fontId="7" fillId="4" borderId="107" xfId="0" applyFont="1" applyFill="1" applyBorder="1" applyAlignment="1" applyProtection="1">
      <alignment horizontal="left" vertical="center" wrapText="1"/>
    </xf>
    <xf numFmtId="0" fontId="7" fillId="4" borderId="41" xfId="0" applyFont="1" applyFill="1" applyBorder="1" applyAlignment="1" applyProtection="1">
      <alignment horizontal="left" vertical="center" wrapText="1"/>
    </xf>
    <xf numFmtId="0" fontId="7" fillId="4" borderId="108" xfId="0" applyFont="1" applyFill="1" applyBorder="1" applyAlignment="1" applyProtection="1">
      <alignment horizontal="left" vertical="center" wrapText="1"/>
    </xf>
    <xf numFmtId="0" fontId="7" fillId="4" borderId="49" xfId="0" applyFont="1" applyFill="1" applyBorder="1" applyAlignment="1" applyProtection="1">
      <alignment horizontal="left" vertical="center" wrapText="1"/>
    </xf>
    <xf numFmtId="0" fontId="7" fillId="4" borderId="106" xfId="0" applyFont="1" applyFill="1" applyBorder="1" applyAlignment="1" applyProtection="1">
      <alignment horizontal="left" vertical="center" wrapText="1"/>
    </xf>
    <xf numFmtId="0" fontId="5" fillId="4" borderId="0" xfId="0" applyFont="1" applyFill="1" applyAlignment="1" applyProtection="1">
      <alignment horizontal="left" vertical="top" wrapText="1"/>
    </xf>
    <xf numFmtId="0" fontId="5" fillId="4" borderId="0" xfId="0" applyFont="1" applyFill="1" applyAlignment="1" applyProtection="1">
      <alignment horizontal="left" vertical="top"/>
    </xf>
    <xf numFmtId="0" fontId="7" fillId="4" borderId="37" xfId="0" applyFont="1" applyFill="1" applyBorder="1" applyAlignment="1" applyProtection="1">
      <alignment horizontal="left" vertical="center" wrapText="1"/>
    </xf>
    <xf numFmtId="0" fontId="9" fillId="5" borderId="34" xfId="0" applyFont="1" applyFill="1" applyBorder="1" applyAlignment="1" applyProtection="1">
      <alignment horizontal="left" vertical="center" wrapText="1"/>
      <protection locked="0"/>
    </xf>
    <xf numFmtId="0" fontId="9" fillId="5" borderId="37" xfId="0" applyFont="1" applyFill="1" applyBorder="1" applyAlignment="1" applyProtection="1">
      <alignment horizontal="left" vertical="center" wrapText="1"/>
      <protection locked="0"/>
    </xf>
    <xf numFmtId="0" fontId="9" fillId="5" borderId="43" xfId="0" applyFont="1" applyFill="1" applyBorder="1" applyAlignment="1" applyProtection="1">
      <alignment horizontal="left" vertical="center" wrapText="1"/>
      <protection locked="0"/>
    </xf>
    <xf numFmtId="0" fontId="33" fillId="8" borderId="17" xfId="0" applyFont="1" applyFill="1" applyBorder="1" applyAlignment="1" applyProtection="1">
      <alignment horizontal="left" vertical="center" wrapText="1"/>
    </xf>
    <xf numFmtId="0" fontId="33" fillId="8" borderId="19" xfId="0" applyFont="1" applyFill="1" applyBorder="1" applyAlignment="1" applyProtection="1">
      <alignment horizontal="left" vertical="center" wrapText="1"/>
    </xf>
    <xf numFmtId="0" fontId="9" fillId="5" borderId="33" xfId="0" applyFont="1" applyFill="1" applyBorder="1" applyAlignment="1" applyProtection="1">
      <alignment horizontal="left" vertical="center" wrapText="1"/>
      <protection locked="0"/>
    </xf>
    <xf numFmtId="0" fontId="9" fillId="5" borderId="60"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85" fillId="4" borderId="11" xfId="0" applyFont="1" applyFill="1" applyBorder="1" applyAlignment="1" applyProtection="1">
      <alignment horizontal="left" vertical="center" wrapText="1"/>
    </xf>
    <xf numFmtId="0" fontId="85" fillId="4" borderId="0" xfId="0" applyFont="1" applyFill="1" applyBorder="1" applyAlignment="1" applyProtection="1">
      <alignment horizontal="left" vertical="center" wrapText="1"/>
    </xf>
    <xf numFmtId="0" fontId="85" fillId="4" borderId="22" xfId="0" applyFont="1" applyFill="1" applyBorder="1" applyAlignment="1" applyProtection="1">
      <alignment horizontal="left" vertical="center" wrapText="1"/>
    </xf>
    <xf numFmtId="0" fontId="85" fillId="4" borderId="46" xfId="0" applyFont="1" applyFill="1" applyBorder="1" applyAlignment="1" applyProtection="1">
      <alignment horizontal="left" vertical="center" wrapText="1"/>
    </xf>
    <xf numFmtId="0" fontId="85" fillId="4" borderId="56" xfId="0" applyFont="1" applyFill="1" applyBorder="1" applyAlignment="1" applyProtection="1">
      <alignment horizontal="left" vertical="center" wrapText="1"/>
    </xf>
    <xf numFmtId="0" fontId="85" fillId="4" borderId="57" xfId="0" applyFont="1" applyFill="1" applyBorder="1" applyAlignment="1" applyProtection="1">
      <alignment horizontal="left" vertical="center" wrapText="1"/>
    </xf>
    <xf numFmtId="0" fontId="7" fillId="4" borderId="83"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14" borderId="14" xfId="0" applyFont="1" applyFill="1" applyBorder="1" applyAlignment="1" applyProtection="1">
      <alignment horizontal="center" vertical="center" wrapText="1"/>
    </xf>
    <xf numFmtId="0" fontId="7" fillId="14" borderId="9" xfId="0" applyFont="1" applyFill="1" applyBorder="1" applyAlignment="1" applyProtection="1">
      <alignment horizontal="center" vertical="center" wrapText="1"/>
    </xf>
    <xf numFmtId="0" fontId="7" fillId="14" borderId="5" xfId="0" applyFont="1" applyFill="1" applyBorder="1" applyAlignment="1" applyProtection="1">
      <alignment horizontal="center" vertical="center" wrapText="1"/>
    </xf>
    <xf numFmtId="0" fontId="7" fillId="14" borderId="47" xfId="0" applyFont="1" applyFill="1" applyBorder="1" applyAlignment="1" applyProtection="1">
      <alignment horizontal="center" vertical="center" wrapText="1"/>
    </xf>
    <xf numFmtId="0" fontId="33" fillId="8" borderId="92" xfId="0" applyFont="1" applyFill="1" applyBorder="1" applyAlignment="1" applyProtection="1">
      <alignment horizontal="left" vertical="center" wrapText="1"/>
      <protection locked="0"/>
    </xf>
    <xf numFmtId="0" fontId="33" fillId="8" borderId="19" xfId="0" applyFont="1" applyFill="1" applyBorder="1" applyAlignment="1" applyProtection="1">
      <alignment horizontal="left" vertical="center" wrapText="1"/>
      <protection locked="0"/>
    </xf>
    <xf numFmtId="0" fontId="33" fillId="8" borderId="18" xfId="0" applyFont="1" applyFill="1" applyBorder="1" applyAlignment="1" applyProtection="1">
      <alignment horizontal="left" vertical="center" wrapText="1"/>
      <protection locked="0"/>
    </xf>
    <xf numFmtId="0" fontId="80" fillId="4" borderId="72" xfId="0" applyFont="1" applyFill="1" applyBorder="1" applyAlignment="1" applyProtection="1">
      <alignment horizontal="left" vertical="center" wrapText="1"/>
    </xf>
    <xf numFmtId="0" fontId="80" fillId="4" borderId="97" xfId="0" applyFont="1" applyFill="1" applyBorder="1" applyAlignment="1" applyProtection="1">
      <alignment horizontal="left" vertical="center" wrapText="1"/>
    </xf>
    <xf numFmtId="0" fontId="78" fillId="4" borderId="72" xfId="0" applyFont="1" applyFill="1" applyBorder="1" applyAlignment="1" applyProtection="1">
      <alignment horizontal="left" vertical="center" wrapText="1"/>
    </xf>
    <xf numFmtId="0" fontId="78" fillId="4" borderId="37" xfId="0" applyFont="1" applyFill="1" applyBorder="1" applyAlignment="1" applyProtection="1">
      <alignment horizontal="left" vertical="center" wrapText="1"/>
    </xf>
    <xf numFmtId="0" fontId="79" fillId="4" borderId="37" xfId="0" applyFont="1" applyFill="1" applyBorder="1" applyAlignment="1" applyProtection="1">
      <alignment horizontal="left" vertical="center" wrapText="1"/>
    </xf>
    <xf numFmtId="0" fontId="7" fillId="6" borderId="19" xfId="0" applyFont="1" applyFill="1" applyBorder="1" applyAlignment="1" applyProtection="1">
      <alignment horizontal="left" vertical="center" wrapText="1"/>
    </xf>
    <xf numFmtId="0" fontId="113" fillId="6" borderId="111" xfId="0" applyFont="1" applyFill="1" applyBorder="1" applyAlignment="1" applyProtection="1">
      <alignment horizontal="left" vertical="center" wrapText="1"/>
      <protection locked="0"/>
    </xf>
    <xf numFmtId="0" fontId="113" fillId="6" borderId="5" xfId="0" applyFont="1" applyFill="1" applyBorder="1" applyAlignment="1" applyProtection="1">
      <alignment horizontal="left" vertical="center" wrapText="1"/>
      <protection locked="0"/>
    </xf>
    <xf numFmtId="0" fontId="39" fillId="4" borderId="36" xfId="0" applyFont="1" applyFill="1" applyBorder="1" applyAlignment="1" applyProtection="1">
      <alignment horizontal="left" vertical="center" wrapText="1"/>
    </xf>
    <xf numFmtId="0" fontId="39" fillId="4" borderId="39" xfId="0" applyFont="1" applyFill="1" applyBorder="1" applyAlignment="1" applyProtection="1">
      <alignment horizontal="left" vertical="center" wrapText="1"/>
    </xf>
    <xf numFmtId="0" fontId="39" fillId="4" borderId="119" xfId="0" applyFont="1" applyFill="1" applyBorder="1" applyAlignment="1" applyProtection="1">
      <alignment horizontal="left" vertical="center" wrapText="1"/>
    </xf>
    <xf numFmtId="0" fontId="39" fillId="4" borderId="120" xfId="0" applyFont="1" applyFill="1" applyBorder="1" applyAlignment="1" applyProtection="1">
      <alignment horizontal="left" vertical="center" wrapText="1"/>
    </xf>
    <xf numFmtId="0" fontId="7" fillId="6" borderId="29" xfId="0" applyFont="1" applyFill="1" applyBorder="1" applyAlignment="1" applyProtection="1">
      <alignment horizontal="left" vertical="center" wrapText="1"/>
    </xf>
    <xf numFmtId="0" fontId="53" fillId="0" borderId="5" xfId="0" applyFont="1" applyBorder="1" applyAlignment="1" applyProtection="1">
      <alignment horizontal="left" vertical="center" wrapText="1"/>
    </xf>
    <xf numFmtId="0" fontId="75" fillId="6" borderId="14" xfId="0" applyFont="1" applyFill="1" applyBorder="1" applyAlignment="1" applyProtection="1">
      <alignment horizontal="left" vertical="center" wrapText="1"/>
    </xf>
    <xf numFmtId="0" fontId="53" fillId="6" borderId="9" xfId="0" applyFont="1" applyFill="1" applyBorder="1" applyAlignment="1" applyProtection="1">
      <alignment horizontal="left" vertical="center" wrapText="1"/>
    </xf>
    <xf numFmtId="0" fontId="53" fillId="6" borderId="33" xfId="0" applyFont="1" applyFill="1" applyBorder="1" applyAlignment="1" applyProtection="1">
      <alignment horizontal="left" vertical="center" wrapText="1"/>
    </xf>
    <xf numFmtId="0" fontId="53" fillId="6" borderId="60" xfId="0" applyFont="1" applyFill="1" applyBorder="1" applyAlignment="1" applyProtection="1">
      <alignment horizontal="left" vertical="center" wrapText="1"/>
    </xf>
    <xf numFmtId="0" fontId="53" fillId="6" borderId="21" xfId="0" applyFont="1" applyFill="1" applyBorder="1" applyAlignment="1" applyProtection="1">
      <alignment horizontal="left" vertical="center" wrapText="1"/>
    </xf>
    <xf numFmtId="0" fontId="23" fillId="6" borderId="50" xfId="0" applyFont="1" applyFill="1" applyBorder="1" applyAlignment="1" applyProtection="1">
      <alignment horizontal="center" vertical="top" wrapText="1"/>
    </xf>
    <xf numFmtId="0" fontId="23" fillId="6" borderId="9" xfId="0" applyFont="1" applyFill="1" applyBorder="1" applyAlignment="1" applyProtection="1">
      <alignment horizontal="center" vertical="top" wrapText="1"/>
    </xf>
    <xf numFmtId="0" fontId="13" fillId="6" borderId="50" xfId="0" applyFont="1" applyFill="1" applyBorder="1" applyAlignment="1" applyProtection="1">
      <alignment horizontal="left" vertical="center" wrapText="1"/>
    </xf>
    <xf numFmtId="0" fontId="0" fillId="6" borderId="5" xfId="0" applyFill="1" applyBorder="1" applyProtection="1"/>
    <xf numFmtId="0" fontId="0" fillId="6" borderId="47" xfId="0" applyFill="1" applyBorder="1" applyProtection="1"/>
    <xf numFmtId="0" fontId="33" fillId="8" borderId="58" xfId="0" applyFont="1" applyFill="1" applyBorder="1" applyAlignment="1" applyProtection="1">
      <alignment horizontal="left" vertical="center" wrapText="1"/>
    </xf>
    <xf numFmtId="0" fontId="33" fillId="8" borderId="52"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0" fontId="76" fillId="6" borderId="5" xfId="0" applyFont="1" applyFill="1" applyBorder="1" applyAlignment="1" applyProtection="1">
      <alignment horizontal="left" vertical="center" wrapText="1"/>
    </xf>
    <xf numFmtId="0" fontId="75" fillId="6" borderId="5" xfId="0" applyFont="1" applyFill="1" applyBorder="1" applyAlignment="1" applyProtection="1">
      <alignment horizontal="left" vertical="center" wrapText="1"/>
    </xf>
    <xf numFmtId="0" fontId="75" fillId="6" borderId="92" xfId="0" applyFont="1" applyFill="1" applyBorder="1" applyAlignment="1" applyProtection="1">
      <alignment horizontal="left" vertical="center" wrapText="1"/>
    </xf>
    <xf numFmtId="0" fontId="32" fillId="0" borderId="5" xfId="0" applyFont="1" applyBorder="1" applyAlignment="1" applyProtection="1">
      <alignment horizontal="left" vertical="top" wrapText="1"/>
    </xf>
    <xf numFmtId="0" fontId="32" fillId="0" borderId="47" xfId="0" applyFont="1" applyBorder="1" applyAlignment="1" applyProtection="1">
      <alignment horizontal="left" vertical="top" wrapText="1"/>
    </xf>
    <xf numFmtId="0" fontId="54" fillId="6" borderId="11" xfId="0" applyFont="1" applyFill="1" applyBorder="1" applyAlignment="1" applyProtection="1">
      <alignment horizontal="center" vertical="center" wrapText="1"/>
    </xf>
    <xf numFmtId="0" fontId="81" fillId="6" borderId="0" xfId="0" applyFont="1" applyFill="1" applyBorder="1" applyAlignment="1" applyProtection="1">
      <alignment horizontal="center" vertical="center" wrapText="1"/>
    </xf>
    <xf numFmtId="0" fontId="51" fillId="0" borderId="5" xfId="0" applyFont="1" applyBorder="1" applyAlignment="1" applyProtection="1">
      <alignment horizontal="left" vertical="center" wrapText="1"/>
    </xf>
    <xf numFmtId="0" fontId="53" fillId="6" borderId="11" xfId="0" applyNumberFormat="1" applyFont="1" applyFill="1" applyBorder="1" applyAlignment="1" applyProtection="1">
      <alignment horizontal="center" vertical="center"/>
      <protection locked="0"/>
    </xf>
    <xf numFmtId="0" fontId="81" fillId="6" borderId="82" xfId="0" applyNumberFormat="1" applyFont="1" applyFill="1" applyBorder="1" applyAlignment="1" applyProtection="1">
      <alignment horizontal="center" vertical="center"/>
      <protection locked="0"/>
    </xf>
    <xf numFmtId="0" fontId="5" fillId="0" borderId="6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1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71" fillId="6" borderId="0" xfId="0" applyNumberFormat="1" applyFont="1" applyFill="1" applyBorder="1" applyAlignment="1" applyProtection="1">
      <alignment horizontal="center" vertical="center"/>
      <protection locked="0"/>
    </xf>
    <xf numFmtId="0" fontId="53" fillId="6" borderId="73" xfId="0" applyFont="1" applyFill="1" applyBorder="1" applyAlignment="1" applyProtection="1">
      <alignment horizontal="left" vertical="center" wrapText="1"/>
    </xf>
    <xf numFmtId="0" fontId="53" fillId="6" borderId="72" xfId="0" applyFont="1" applyFill="1" applyBorder="1" applyAlignment="1" applyProtection="1">
      <alignment horizontal="left" vertical="center" wrapText="1"/>
    </xf>
    <xf numFmtId="0" fontId="53" fillId="6" borderId="97" xfId="0" applyFont="1" applyFill="1" applyBorder="1" applyAlignment="1" applyProtection="1">
      <alignment horizontal="left" vertical="center" wrapText="1"/>
    </xf>
    <xf numFmtId="0" fontId="36" fillId="8" borderId="100" xfId="0" applyFont="1" applyFill="1" applyBorder="1" applyAlignment="1" applyProtection="1">
      <alignment horizontal="left" vertical="center" wrapText="1"/>
    </xf>
    <xf numFmtId="0" fontId="9" fillId="5" borderId="63" xfId="0" applyFont="1" applyFill="1" applyBorder="1" applyAlignment="1" applyProtection="1">
      <alignment horizontal="left" vertical="center" wrapText="1"/>
      <protection locked="0"/>
    </xf>
    <xf numFmtId="0" fontId="9" fillId="5" borderId="67"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92"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38" fillId="11" borderId="5"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6" fillId="6" borderId="5"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31" fontId="5" fillId="0" borderId="1" xfId="0" applyNumberFormat="1" applyFont="1" applyFill="1" applyBorder="1" applyAlignment="1" applyProtection="1">
      <alignment horizontal="center" vertical="center"/>
    </xf>
    <xf numFmtId="31" fontId="5" fillId="0" borderId="3" xfId="0" applyNumberFormat="1" applyFont="1" applyFill="1" applyBorder="1" applyAlignment="1" applyProtection="1">
      <alignment horizontal="center" vertical="center"/>
    </xf>
    <xf numFmtId="0" fontId="9" fillId="5" borderId="33"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39" fillId="4" borderId="0" xfId="0" applyFont="1" applyFill="1" applyBorder="1" applyAlignment="1" applyProtection="1">
      <alignment horizontal="left" vertical="center" wrapText="1"/>
    </xf>
    <xf numFmtId="0" fontId="39" fillId="4" borderId="22" xfId="0" applyFont="1" applyFill="1" applyBorder="1" applyAlignment="1" applyProtection="1">
      <alignment horizontal="left" vertical="center" wrapText="1"/>
    </xf>
    <xf numFmtId="0" fontId="5" fillId="7" borderId="28" xfId="0" applyFont="1" applyFill="1" applyBorder="1" applyAlignment="1" applyProtection="1">
      <alignment horizontal="center" vertical="center" wrapText="1"/>
    </xf>
    <xf numFmtId="0" fontId="5" fillId="7" borderId="29" xfId="0" applyFont="1" applyFill="1" applyBorder="1" applyAlignment="1" applyProtection="1">
      <alignment horizontal="center" vertical="center" wrapText="1"/>
    </xf>
    <xf numFmtId="0" fontId="5" fillId="7" borderId="30" xfId="0" applyFont="1" applyFill="1" applyBorder="1" applyAlignment="1" applyProtection="1">
      <alignment horizontal="center" vertical="center" wrapText="1"/>
    </xf>
    <xf numFmtId="0" fontId="9" fillId="5" borderId="44" xfId="0" applyFont="1" applyFill="1" applyBorder="1" applyAlignment="1" applyProtection="1">
      <alignment horizontal="left" vertical="center" wrapText="1"/>
      <protection locked="0"/>
    </xf>
    <xf numFmtId="0" fontId="5" fillId="11" borderId="5"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67" fillId="4" borderId="11"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14" fontId="55" fillId="4" borderId="11" xfId="0" applyNumberFormat="1" applyFont="1" applyFill="1" applyBorder="1" applyAlignment="1" applyProtection="1">
      <alignment horizontal="left" vertical="center"/>
    </xf>
    <xf numFmtId="14" fontId="55" fillId="4" borderId="0" xfId="0" applyNumberFormat="1" applyFont="1" applyFill="1" applyBorder="1" applyAlignment="1" applyProtection="1">
      <alignment horizontal="left" vertical="center"/>
    </xf>
    <xf numFmtId="0" fontId="54" fillId="6" borderId="11" xfId="0" applyFont="1" applyFill="1" applyBorder="1" applyAlignment="1" applyProtection="1">
      <alignment horizontal="left" vertical="top" wrapText="1"/>
    </xf>
    <xf numFmtId="0" fontId="54" fillId="6" borderId="0" xfId="0" applyFont="1" applyFill="1" applyBorder="1" applyAlignment="1" applyProtection="1">
      <alignment horizontal="left" vertical="top" wrapText="1"/>
    </xf>
    <xf numFmtId="0" fontId="5" fillId="7" borderId="23" xfId="0" applyFont="1" applyFill="1" applyBorder="1" applyAlignment="1" applyProtection="1">
      <alignment horizontal="center" vertical="center" wrapText="1"/>
    </xf>
    <xf numFmtId="0" fontId="5" fillId="7" borderId="27" xfId="0" applyFont="1" applyFill="1" applyBorder="1" applyAlignment="1" applyProtection="1">
      <alignment horizontal="center" vertical="center" wrapText="1"/>
    </xf>
    <xf numFmtId="0" fontId="5" fillId="7" borderId="24" xfId="0" applyFont="1" applyFill="1" applyBorder="1" applyAlignment="1" applyProtection="1">
      <alignment horizontal="center" vertical="center" wrapText="1"/>
    </xf>
    <xf numFmtId="0" fontId="5" fillId="7" borderId="25" xfId="0" applyFont="1" applyFill="1" applyBorder="1" applyAlignment="1" applyProtection="1">
      <alignment horizontal="center" vertical="center" wrapText="1"/>
    </xf>
    <xf numFmtId="0" fontId="5" fillId="7" borderId="31" xfId="0"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131" fillId="6" borderId="1" xfId="0" applyFont="1" applyFill="1" applyBorder="1" applyAlignment="1" applyProtection="1">
      <alignment horizontal="center" vertical="center"/>
      <protection locked="0"/>
    </xf>
    <xf numFmtId="0" fontId="131" fillId="6" borderId="3" xfId="0" applyFont="1" applyFill="1" applyBorder="1" applyAlignment="1" applyProtection="1">
      <alignment horizontal="center" vertical="center"/>
      <protection locked="0"/>
    </xf>
    <xf numFmtId="0" fontId="30" fillId="4" borderId="11" xfId="0" applyFont="1" applyFill="1" applyBorder="1" applyAlignment="1" applyProtection="1">
      <alignment horizontal="left" vertical="center" wrapText="1"/>
    </xf>
    <xf numFmtId="0" fontId="30" fillId="4" borderId="0" xfId="0" applyFont="1" applyFill="1" applyBorder="1" applyAlignment="1" applyProtection="1">
      <alignment horizontal="left" vertical="center" wrapText="1"/>
    </xf>
    <xf numFmtId="0" fontId="75" fillId="6" borderId="5" xfId="0" applyFont="1" applyFill="1" applyBorder="1" applyAlignment="1" applyProtection="1">
      <alignment horizontal="left" vertical="top" wrapText="1"/>
    </xf>
    <xf numFmtId="0" fontId="57" fillId="6" borderId="5" xfId="0" applyFont="1" applyFill="1" applyBorder="1" applyAlignment="1" applyProtection="1">
      <alignment horizontal="left" vertical="top" wrapText="1"/>
    </xf>
    <xf numFmtId="0" fontId="89" fillId="6" borderId="5" xfId="0" applyFont="1" applyFill="1" applyBorder="1" applyAlignment="1" applyProtection="1">
      <alignment horizontal="left" vertical="top" wrapText="1"/>
    </xf>
    <xf numFmtId="0" fontId="89" fillId="6" borderId="9" xfId="0" applyFont="1" applyFill="1" applyBorder="1" applyAlignment="1" applyProtection="1">
      <alignment horizontal="left" vertical="top" wrapText="1"/>
    </xf>
    <xf numFmtId="0" fontId="57" fillId="14" borderId="14" xfId="0" applyFont="1" applyFill="1" applyBorder="1" applyAlignment="1" applyProtection="1">
      <alignment horizontal="left" vertical="top" wrapText="1"/>
    </xf>
    <xf numFmtId="0" fontId="57" fillId="14" borderId="5" xfId="0" applyFont="1" applyFill="1" applyBorder="1" applyAlignment="1" applyProtection="1">
      <alignment horizontal="left" vertical="top" wrapText="1"/>
    </xf>
    <xf numFmtId="0" fontId="89" fillId="14" borderId="5" xfId="0" applyFont="1" applyFill="1" applyBorder="1" applyAlignment="1" applyProtection="1">
      <alignment horizontal="left" vertical="top" wrapText="1"/>
    </xf>
    <xf numFmtId="0" fontId="6" fillId="0" borderId="5"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16" fillId="6" borderId="50" xfId="0" applyFont="1" applyFill="1" applyBorder="1" applyAlignment="1" applyProtection="1">
      <alignment horizontal="left" vertical="top" wrapText="1"/>
    </xf>
    <xf numFmtId="0" fontId="16" fillId="6" borderId="5" xfId="0" applyFont="1" applyFill="1" applyBorder="1" applyAlignment="1" applyProtection="1">
      <alignment horizontal="left" vertical="top" wrapText="1"/>
    </xf>
    <xf numFmtId="0" fontId="16" fillId="6" borderId="47" xfId="0" applyFont="1" applyFill="1" applyBorder="1" applyAlignment="1" applyProtection="1">
      <alignment horizontal="left" vertical="top" wrapText="1"/>
    </xf>
    <xf numFmtId="0" fontId="55" fillId="6" borderId="11" xfId="0" applyFont="1" applyFill="1" applyBorder="1" applyAlignment="1" applyProtection="1">
      <alignment horizontal="left" vertical="center" wrapText="1"/>
    </xf>
    <xf numFmtId="0" fontId="53" fillId="6" borderId="0" xfId="0" applyFont="1" applyFill="1" applyBorder="1" applyAlignment="1" applyProtection="1">
      <alignment horizontal="left" vertical="center" wrapText="1"/>
    </xf>
    <xf numFmtId="0" fontId="55" fillId="6" borderId="0" xfId="0" applyFont="1" applyFill="1" applyBorder="1" applyAlignment="1" applyProtection="1">
      <alignment horizontal="left" vertical="center" wrapText="1"/>
    </xf>
    <xf numFmtId="0" fontId="55" fillId="6" borderId="22" xfId="0" applyFont="1" applyFill="1" applyBorder="1" applyAlignment="1" applyProtection="1">
      <alignment horizontal="left" vertical="center" wrapText="1"/>
    </xf>
    <xf numFmtId="0" fontId="55" fillId="6" borderId="92" xfId="0" applyFont="1" applyFill="1" applyBorder="1" applyAlignment="1" applyProtection="1">
      <alignment horizontal="left" vertical="center" wrapText="1"/>
    </xf>
    <xf numFmtId="0" fontId="55" fillId="6" borderId="19" xfId="0" applyFont="1" applyFill="1" applyBorder="1" applyAlignment="1" applyProtection="1">
      <alignment horizontal="left" vertical="center" wrapText="1"/>
    </xf>
    <xf numFmtId="0" fontId="55" fillId="6" borderId="18" xfId="0" applyFont="1" applyFill="1" applyBorder="1" applyAlignment="1" applyProtection="1">
      <alignment horizontal="left" vertical="center" wrapText="1"/>
    </xf>
    <xf numFmtId="0" fontId="106" fillId="0" borderId="58" xfId="0" applyFont="1" applyFill="1" applyBorder="1" applyAlignment="1" applyProtection="1">
      <alignment horizontal="center" vertical="center" wrapText="1"/>
    </xf>
    <xf numFmtId="0" fontId="106" fillId="0" borderId="52" xfId="0" applyFont="1" applyFill="1" applyBorder="1" applyAlignment="1" applyProtection="1">
      <alignment horizontal="center" vertical="center" wrapText="1"/>
    </xf>
    <xf numFmtId="0" fontId="106" fillId="0" borderId="69" xfId="0" applyFont="1" applyFill="1" applyBorder="1" applyAlignment="1" applyProtection="1">
      <alignment horizontal="center" vertical="center" wrapText="1"/>
    </xf>
    <xf numFmtId="0" fontId="106" fillId="0" borderId="11" xfId="0" applyFont="1" applyFill="1" applyBorder="1" applyAlignment="1" applyProtection="1">
      <alignment horizontal="center" vertical="center" wrapText="1"/>
    </xf>
    <xf numFmtId="0" fontId="106" fillId="0" borderId="0" xfId="0" applyFont="1" applyFill="1" applyBorder="1" applyAlignment="1" applyProtection="1">
      <alignment horizontal="center" vertical="center" wrapText="1"/>
    </xf>
    <xf numFmtId="0" fontId="106" fillId="0" borderId="22" xfId="0" applyFont="1" applyFill="1" applyBorder="1" applyAlignment="1" applyProtection="1">
      <alignment horizontal="center" vertical="center" wrapText="1"/>
    </xf>
    <xf numFmtId="0" fontId="79" fillId="6" borderId="117" xfId="0" applyFont="1" applyFill="1" applyBorder="1" applyAlignment="1" applyProtection="1">
      <alignment horizontal="left" vertical="top" wrapText="1"/>
    </xf>
    <xf numFmtId="0" fontId="79" fillId="6" borderId="67" xfId="0" applyFont="1" applyFill="1" applyBorder="1" applyAlignment="1" applyProtection="1">
      <alignment horizontal="left" vertical="top" wrapText="1"/>
    </xf>
    <xf numFmtId="0" fontId="79" fillId="6" borderId="68" xfId="0" applyFont="1" applyFill="1" applyBorder="1" applyAlignment="1" applyProtection="1">
      <alignment horizontal="left" vertical="top" wrapText="1"/>
    </xf>
    <xf numFmtId="0" fontId="23" fillId="6" borderId="50"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13" fillId="6" borderId="5" xfId="0" applyFont="1" applyFill="1" applyBorder="1" applyAlignment="1" applyProtection="1">
      <alignment horizontal="left" vertical="top" wrapText="1"/>
    </xf>
    <xf numFmtId="0" fontId="13" fillId="6" borderId="47" xfId="0" applyFont="1" applyFill="1" applyBorder="1" applyAlignment="1" applyProtection="1">
      <alignment horizontal="left" vertical="top" wrapText="1"/>
    </xf>
    <xf numFmtId="0" fontId="53" fillId="6" borderId="62" xfId="0" applyFont="1" applyFill="1" applyBorder="1" applyAlignment="1" applyProtection="1">
      <alignment horizontal="center" vertical="center" wrapText="1"/>
    </xf>
    <xf numFmtId="0" fontId="53" fillId="6" borderId="94" xfId="0" applyFont="1" applyFill="1" applyBorder="1" applyAlignment="1" applyProtection="1">
      <alignment horizontal="center" vertical="center" wrapText="1"/>
    </xf>
    <xf numFmtId="0" fontId="53" fillId="6" borderId="95" xfId="0" applyFont="1" applyFill="1" applyBorder="1" applyAlignment="1" applyProtection="1">
      <alignment horizontal="center" vertical="center" wrapText="1"/>
    </xf>
    <xf numFmtId="0" fontId="53" fillId="6" borderId="11" xfId="0" applyFont="1" applyFill="1" applyBorder="1" applyAlignment="1" applyProtection="1">
      <alignment horizontal="left" vertical="center" wrapText="1"/>
    </xf>
    <xf numFmtId="0" fontId="53" fillId="6" borderId="22" xfId="0" applyFont="1" applyFill="1" applyBorder="1" applyAlignment="1" applyProtection="1">
      <alignment horizontal="left" vertical="center" wrapText="1"/>
    </xf>
    <xf numFmtId="177" fontId="60" fillId="6" borderId="56" xfId="0" applyNumberFormat="1" applyFont="1" applyFill="1" applyBorder="1" applyAlignment="1" applyProtection="1">
      <alignment horizontal="left" vertical="top" wrapText="1"/>
      <protection locked="0"/>
    </xf>
    <xf numFmtId="177" fontId="60" fillId="6" borderId="57" xfId="0" applyNumberFormat="1" applyFont="1" applyFill="1" applyBorder="1" applyAlignment="1" applyProtection="1">
      <alignment horizontal="left" vertical="top" wrapText="1"/>
      <protection locked="0"/>
    </xf>
    <xf numFmtId="0" fontId="8" fillId="7" borderId="45" xfId="0" applyFont="1" applyFill="1" applyBorder="1" applyAlignment="1" applyProtection="1">
      <alignment horizontal="left" vertical="center" wrapText="1"/>
    </xf>
    <xf numFmtId="0" fontId="8" fillId="7" borderId="59" xfId="0" applyFont="1" applyFill="1" applyBorder="1" applyAlignment="1" applyProtection="1">
      <alignment horizontal="left" vertical="center" wrapText="1"/>
    </xf>
    <xf numFmtId="0" fontId="80" fillId="4" borderId="37" xfId="0" applyFont="1" applyFill="1" applyBorder="1" applyAlignment="1" applyProtection="1">
      <alignment horizontal="left" vertical="center" wrapText="1"/>
    </xf>
    <xf numFmtId="0" fontId="80" fillId="4" borderId="43" xfId="0" applyFont="1" applyFill="1" applyBorder="1" applyAlignment="1" applyProtection="1">
      <alignment horizontal="left" vertical="center" wrapText="1"/>
    </xf>
    <xf numFmtId="0" fontId="9" fillId="5" borderId="11"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9" fillId="5" borderId="114" xfId="0" applyFont="1" applyFill="1" applyBorder="1" applyAlignment="1" applyProtection="1">
      <alignment horizontal="left" vertical="top" wrapText="1"/>
      <protection locked="0"/>
    </xf>
    <xf numFmtId="0" fontId="9" fillId="5" borderId="115" xfId="0" applyFont="1" applyFill="1" applyBorder="1" applyAlignment="1" applyProtection="1">
      <alignment horizontal="left" vertical="top" wrapText="1"/>
      <protection locked="0"/>
    </xf>
    <xf numFmtId="0" fontId="9" fillId="5" borderId="116" xfId="0" applyFont="1" applyFill="1" applyBorder="1" applyAlignment="1" applyProtection="1">
      <alignment horizontal="left" vertical="top" wrapText="1"/>
      <protection locked="0"/>
    </xf>
    <xf numFmtId="0" fontId="9" fillId="5" borderId="1" xfId="0" quotePrefix="1" applyFont="1" applyFill="1" applyBorder="1" applyAlignment="1" applyProtection="1">
      <alignment horizontal="left" vertical="center" wrapText="1"/>
      <protection locked="0"/>
    </xf>
    <xf numFmtId="0" fontId="7" fillId="6" borderId="103" xfId="0" applyFont="1" applyFill="1" applyBorder="1" applyAlignment="1" applyProtection="1">
      <alignment horizontal="left" vertical="center" wrapText="1"/>
    </xf>
    <xf numFmtId="0" fontId="20" fillId="6" borderId="10" xfId="0" applyNumberFormat="1" applyFont="1" applyFill="1" applyBorder="1" applyAlignment="1" applyProtection="1">
      <alignment horizontal="left" vertical="center" wrapText="1"/>
      <protection locked="0"/>
    </xf>
    <xf numFmtId="0" fontId="20" fillId="6" borderId="20" xfId="0" applyNumberFormat="1" applyFont="1" applyFill="1" applyBorder="1" applyAlignment="1" applyProtection="1">
      <alignment horizontal="left" vertical="center" wrapText="1"/>
      <protection locked="0"/>
    </xf>
    <xf numFmtId="0" fontId="20" fillId="6" borderId="46" xfId="0" applyNumberFormat="1" applyFont="1" applyFill="1" applyBorder="1" applyAlignment="1" applyProtection="1">
      <alignment horizontal="left" vertical="center" wrapText="1"/>
      <protection locked="0"/>
    </xf>
    <xf numFmtId="0" fontId="20" fillId="6" borderId="56" xfId="0" applyNumberFormat="1" applyFont="1" applyFill="1" applyBorder="1" applyAlignment="1" applyProtection="1">
      <alignment horizontal="left" vertical="center" wrapText="1"/>
      <protection locked="0"/>
    </xf>
    <xf numFmtId="0" fontId="53" fillId="14" borderId="5" xfId="0" applyFont="1" applyFill="1" applyBorder="1" applyAlignment="1" applyProtection="1">
      <alignment horizontal="center" vertical="center"/>
    </xf>
    <xf numFmtId="0" fontId="53" fillId="14" borderId="47" xfId="0" applyFont="1" applyFill="1" applyBorder="1" applyAlignment="1" applyProtection="1">
      <alignment horizontal="center" vertical="center"/>
    </xf>
    <xf numFmtId="0" fontId="5" fillId="9" borderId="50" xfId="0" applyFont="1" applyFill="1" applyBorder="1" applyAlignment="1" applyProtection="1">
      <alignment horizontal="center" vertical="center"/>
    </xf>
    <xf numFmtId="0" fontId="5" fillId="9" borderId="5" xfId="0" applyFont="1" applyFill="1" applyBorder="1" applyAlignment="1" applyProtection="1">
      <alignment horizontal="center" vertical="center"/>
    </xf>
    <xf numFmtId="0" fontId="76" fillId="6" borderId="43" xfId="0" applyNumberFormat="1" applyFont="1" applyFill="1" applyBorder="1" applyAlignment="1" applyProtection="1">
      <alignment vertical="center" wrapText="1"/>
      <protection locked="0"/>
    </xf>
    <xf numFmtId="0" fontId="5" fillId="7" borderId="92" xfId="0" applyFont="1" applyFill="1" applyBorder="1" applyAlignment="1" applyProtection="1">
      <alignment horizontal="left" vertical="center" wrapText="1"/>
    </xf>
    <xf numFmtId="0" fontId="5" fillId="7" borderId="19" xfId="0" applyFont="1" applyFill="1" applyBorder="1" applyAlignment="1" applyProtection="1">
      <alignment horizontal="left" vertical="center" wrapText="1"/>
    </xf>
    <xf numFmtId="0" fontId="5" fillId="7" borderId="18" xfId="0" applyFont="1" applyFill="1" applyBorder="1" applyAlignment="1" applyProtection="1">
      <alignment horizontal="left" vertical="center" wrapText="1"/>
    </xf>
    <xf numFmtId="0" fontId="7" fillId="4" borderId="34" xfId="0" applyFont="1" applyFill="1" applyBorder="1" applyAlignment="1" applyProtection="1">
      <alignment horizontal="left" vertical="center" wrapText="1" shrinkToFit="1"/>
    </xf>
    <xf numFmtId="0" fontId="7" fillId="4" borderId="37" xfId="0" applyFont="1" applyFill="1" applyBorder="1" applyAlignment="1" applyProtection="1">
      <alignment horizontal="left" vertical="center" wrapText="1" shrinkToFit="1"/>
    </xf>
    <xf numFmtId="0" fontId="7" fillId="4" borderId="33" xfId="0" applyFont="1" applyFill="1" applyBorder="1" applyAlignment="1" applyProtection="1">
      <alignment horizontal="left" vertical="center" wrapText="1" shrinkToFit="1"/>
    </xf>
    <xf numFmtId="0" fontId="7" fillId="4" borderId="60" xfId="0" applyFont="1" applyFill="1" applyBorder="1" applyAlignment="1" applyProtection="1">
      <alignment horizontal="left" vertical="center" wrapText="1" shrinkToFit="1"/>
    </xf>
    <xf numFmtId="0" fontId="74" fillId="4" borderId="37" xfId="0" applyFont="1" applyFill="1" applyBorder="1" applyAlignment="1" applyProtection="1">
      <alignment horizontal="center" vertical="center" wrapText="1" shrinkToFit="1"/>
    </xf>
    <xf numFmtId="0" fontId="73" fillId="4" borderId="37" xfId="0" applyFont="1" applyFill="1" applyBorder="1" applyAlignment="1" applyProtection="1">
      <alignment horizontal="center" vertical="center" wrapText="1" shrinkToFit="1"/>
    </xf>
    <xf numFmtId="0" fontId="73" fillId="4" borderId="43" xfId="0" applyFont="1" applyFill="1" applyBorder="1" applyAlignment="1" applyProtection="1">
      <alignment horizontal="center" vertical="center" wrapText="1" shrinkToFit="1"/>
    </xf>
    <xf numFmtId="0" fontId="74" fillId="4" borderId="65" xfId="0" applyFont="1" applyFill="1" applyBorder="1" applyAlignment="1" applyProtection="1">
      <alignment horizontal="center" vertical="center" wrapText="1" shrinkToFit="1"/>
    </xf>
    <xf numFmtId="0" fontId="74" fillId="4" borderId="71" xfId="0" applyFont="1" applyFill="1" applyBorder="1" applyAlignment="1" applyProtection="1">
      <alignment horizontal="center" vertical="center" wrapText="1" shrinkToFit="1"/>
    </xf>
    <xf numFmtId="0" fontId="53" fillId="6" borderId="1" xfId="0" applyFont="1" applyFill="1" applyBorder="1" applyAlignment="1" applyProtection="1">
      <alignment horizontal="left" vertical="top" wrapText="1"/>
    </xf>
    <xf numFmtId="0" fontId="53" fillId="6" borderId="2" xfId="0" applyFont="1" applyFill="1" applyBorder="1" applyAlignment="1" applyProtection="1">
      <alignment horizontal="left" vertical="top" wrapText="1"/>
    </xf>
    <xf numFmtId="0" fontId="53" fillId="6" borderId="3" xfId="0" applyFont="1" applyFill="1" applyBorder="1" applyAlignment="1" applyProtection="1">
      <alignment horizontal="left" vertical="top" wrapText="1"/>
    </xf>
    <xf numFmtId="0" fontId="54" fillId="0" borderId="92"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18" fillId="4" borderId="34" xfId="0" applyFont="1" applyFill="1" applyBorder="1" applyAlignment="1" applyProtection="1">
      <alignment horizontal="left" vertical="center" wrapText="1"/>
    </xf>
    <xf numFmtId="0" fontId="18" fillId="4" borderId="37" xfId="0" applyFont="1" applyFill="1" applyBorder="1" applyAlignment="1" applyProtection="1">
      <alignment horizontal="left" vertical="center" wrapText="1"/>
    </xf>
    <xf numFmtId="0" fontId="68" fillId="5" borderId="73" xfId="0" applyFont="1" applyFill="1" applyBorder="1" applyAlignment="1" applyProtection="1">
      <alignment horizontal="left" vertical="center" wrapText="1"/>
      <protection locked="0"/>
    </xf>
    <xf numFmtId="0" fontId="68" fillId="5" borderId="72" xfId="0" applyFont="1" applyFill="1" applyBorder="1" applyAlignment="1" applyProtection="1">
      <alignment horizontal="left" vertical="center" wrapText="1"/>
      <protection locked="0"/>
    </xf>
    <xf numFmtId="0" fontId="68" fillId="5" borderId="97" xfId="0" applyFont="1" applyFill="1" applyBorder="1" applyAlignment="1" applyProtection="1">
      <alignment horizontal="left" vertical="center" wrapText="1"/>
      <protection locked="0"/>
    </xf>
    <xf numFmtId="14" fontId="133" fillId="7" borderId="1" xfId="0" applyNumberFormat="1" applyFont="1" applyFill="1" applyBorder="1" applyAlignment="1" applyProtection="1">
      <alignment horizontal="center" vertical="center" wrapText="1"/>
    </xf>
    <xf numFmtId="0" fontId="134" fillId="7" borderId="2" xfId="0" applyFont="1" applyFill="1" applyBorder="1" applyAlignment="1" applyProtection="1">
      <alignment horizontal="center" vertical="center" wrapText="1"/>
    </xf>
    <xf numFmtId="0" fontId="134" fillId="7" borderId="3" xfId="0" applyFont="1" applyFill="1" applyBorder="1" applyAlignment="1" applyProtection="1">
      <alignment horizontal="center" vertical="center" wrapText="1"/>
    </xf>
    <xf numFmtId="0" fontId="104" fillId="6" borderId="11" xfId="0" applyNumberFormat="1" applyFont="1" applyFill="1" applyBorder="1" applyAlignment="1" applyProtection="1">
      <alignment horizontal="left" vertical="center"/>
      <protection locked="0"/>
    </xf>
    <xf numFmtId="0" fontId="104" fillId="6" borderId="0"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xf>
    <xf numFmtId="180" fontId="12" fillId="0" borderId="0" xfId="0" applyNumberFormat="1" applyFont="1" applyBorder="1" applyAlignment="1">
      <alignment horizontal="left" vertical="center"/>
    </xf>
    <xf numFmtId="0" fontId="12" fillId="0" borderId="85" xfId="0" applyFont="1" applyBorder="1" applyAlignment="1">
      <alignment horizontal="left" vertical="center" wrapText="1"/>
    </xf>
    <xf numFmtId="14" fontId="118" fillId="0" borderId="0" xfId="0" applyNumberFormat="1" applyFont="1" applyAlignment="1">
      <alignment horizontal="center" vertical="center"/>
    </xf>
    <xf numFmtId="0" fontId="12" fillId="0" borderId="2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xf>
    <xf numFmtId="0" fontId="12" fillId="0" borderId="75"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xf>
    <xf numFmtId="0" fontId="12" fillId="0" borderId="0" xfId="0" applyFont="1" applyBorder="1" applyAlignment="1">
      <alignment horizontal="left" vertical="top"/>
    </xf>
    <xf numFmtId="0" fontId="8" fillId="0" borderId="0" xfId="0" applyFont="1" applyAlignment="1">
      <alignment horizontal="left" vertical="center" wrapText="1"/>
    </xf>
    <xf numFmtId="0" fontId="12" fillId="0" borderId="0" xfId="0" applyFont="1" applyFill="1" applyBorder="1" applyAlignment="1">
      <alignment horizontal="right" vertical="center"/>
    </xf>
    <xf numFmtId="182" fontId="12" fillId="0" borderId="0" xfId="0" applyNumberFormat="1" applyFont="1" applyFill="1" applyBorder="1" applyAlignment="1">
      <alignment horizontal="right" vertical="center" wrapText="1"/>
    </xf>
    <xf numFmtId="0" fontId="12" fillId="0" borderId="85" xfId="0" applyFont="1" applyBorder="1" applyAlignment="1">
      <alignment horizontal="left" vertical="top" wrapText="1"/>
    </xf>
    <xf numFmtId="49" fontId="24" fillId="0" borderId="75" xfId="0" applyNumberFormat="1" applyFont="1" applyBorder="1" applyAlignment="1">
      <alignment horizontal="center" vertical="center"/>
    </xf>
    <xf numFmtId="0" fontId="24" fillId="0" borderId="75" xfId="0" applyNumberFormat="1" applyFont="1" applyBorder="1" applyAlignment="1">
      <alignment horizontal="center" vertical="center"/>
    </xf>
    <xf numFmtId="0" fontId="12" fillId="0" borderId="0" xfId="0" applyFont="1" applyAlignment="1">
      <alignment horizontal="left" vertical="top" wrapText="1"/>
    </xf>
    <xf numFmtId="0" fontId="8" fillId="0" borderId="0" xfId="0" applyFont="1" applyAlignment="1">
      <alignment horizontal="left" vertical="top" wrapText="1"/>
    </xf>
    <xf numFmtId="0" fontId="24" fillId="0" borderId="0" xfId="0" applyFont="1" applyAlignment="1">
      <alignment horizontal="right" vertical="top" wrapText="1"/>
    </xf>
    <xf numFmtId="0" fontId="8"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top"/>
    </xf>
    <xf numFmtId="0" fontId="8" fillId="0" borderId="19" xfId="0" applyFont="1" applyBorder="1" applyAlignment="1">
      <alignment horizontal="left" vertical="top" wrapText="1"/>
    </xf>
    <xf numFmtId="0" fontId="12" fillId="0" borderId="2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19" xfId="0" applyFont="1" applyBorder="1" applyAlignment="1">
      <alignment vertical="top" wrapText="1"/>
    </xf>
    <xf numFmtId="0" fontId="12" fillId="0" borderId="78" xfId="0" applyFont="1" applyBorder="1" applyAlignment="1">
      <alignment vertical="top" wrapText="1"/>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top"/>
    </xf>
    <xf numFmtId="31" fontId="12" fillId="0" borderId="2" xfId="0" applyNumberFormat="1" applyFont="1" applyFill="1" applyBorder="1" applyAlignment="1">
      <alignment horizontal="center" vertical="center"/>
    </xf>
    <xf numFmtId="31" fontId="12" fillId="0" borderId="2" xfId="0" applyNumberFormat="1" applyFont="1" applyBorder="1" applyAlignment="1">
      <alignment horizontal="center" vertical="center"/>
    </xf>
    <xf numFmtId="182" fontId="12" fillId="0" borderId="0" xfId="0" applyNumberFormat="1" applyFont="1" applyBorder="1" applyAlignment="1">
      <alignment horizontal="left" vertical="center"/>
    </xf>
    <xf numFmtId="0" fontId="8" fillId="0" borderId="83" xfId="0" applyFont="1" applyBorder="1" applyAlignment="1">
      <alignment horizontal="left" vertical="center"/>
    </xf>
    <xf numFmtId="0" fontId="8" fillId="0" borderId="0" xfId="0" applyFont="1" applyBorder="1" applyAlignment="1">
      <alignment horizontal="center"/>
    </xf>
    <xf numFmtId="0" fontId="8" fillId="0" borderId="37" xfId="0" applyFont="1" applyBorder="1" applyAlignment="1">
      <alignment horizontal="left" vertical="center"/>
    </xf>
    <xf numFmtId="0" fontId="12" fillId="0" borderId="19" xfId="0" applyFont="1" applyBorder="1" applyAlignment="1">
      <alignment horizontal="left" vertical="center" wrapText="1"/>
    </xf>
    <xf numFmtId="0" fontId="12" fillId="0" borderId="41" xfId="0" applyFont="1" applyBorder="1" applyAlignment="1">
      <alignment horizontal="left" vertical="center"/>
    </xf>
    <xf numFmtId="49" fontId="18" fillId="0" borderId="19" xfId="0" applyNumberFormat="1" applyFont="1" applyFill="1" applyBorder="1" applyAlignment="1">
      <alignment horizontal="left"/>
    </xf>
    <xf numFmtId="0" fontId="18" fillId="0" borderId="19" xfId="0" applyFont="1" applyFill="1" applyBorder="1" applyAlignment="1">
      <alignment horizontal="left"/>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88" fillId="0" borderId="20" xfId="0" applyFont="1" applyBorder="1" applyAlignment="1">
      <alignment horizontal="left" vertical="center"/>
    </xf>
    <xf numFmtId="0" fontId="8" fillId="0" borderId="72" xfId="0" applyFont="1" applyBorder="1" applyAlignment="1">
      <alignment horizont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81" fontId="12" fillId="0" borderId="20" xfId="0" applyNumberFormat="1" applyFont="1" applyBorder="1" applyAlignment="1">
      <alignment horizontal="center" vertical="center"/>
    </xf>
    <xf numFmtId="0" fontId="105" fillId="0" borderId="0" xfId="0" applyFont="1" applyAlignment="1">
      <alignment horizontal="center" vertical="center"/>
    </xf>
    <xf numFmtId="0" fontId="12" fillId="0" borderId="0" xfId="0" applyFont="1" applyAlignment="1">
      <alignment horizontal="left" vertical="center"/>
    </xf>
    <xf numFmtId="0" fontId="12" fillId="0" borderId="20" xfId="0" applyFont="1" applyBorder="1" applyAlignment="1">
      <alignment horizontal="left" vertical="center" wrapText="1"/>
    </xf>
    <xf numFmtId="0" fontId="136" fillId="0" borderId="0" xfId="0" applyFont="1" applyAlignment="1">
      <alignment horizontal="righ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6" borderId="0" xfId="0" applyFont="1" applyFill="1" applyBorder="1" applyAlignment="1">
      <alignment horizontal="center" vertical="center"/>
    </xf>
    <xf numFmtId="0" fontId="136" fillId="0" borderId="20" xfId="0" applyFont="1" applyBorder="1" applyAlignment="1">
      <alignment horizontal="right" vertical="center" wrapText="1"/>
    </xf>
    <xf numFmtId="0" fontId="12" fillId="0" borderId="0" xfId="0" applyFont="1" applyBorder="1" applyAlignment="1">
      <alignment vertical="center"/>
    </xf>
    <xf numFmtId="0" fontId="136" fillId="0" borderId="0" xfId="0" applyFont="1" applyAlignment="1">
      <alignment vertical="center"/>
    </xf>
    <xf numFmtId="0" fontId="136" fillId="0" borderId="0" xfId="0" applyFont="1" applyAlignment="1"/>
    <xf numFmtId="0" fontId="12" fillId="6" borderId="58" xfId="0" applyFont="1" applyFill="1" applyBorder="1" applyAlignment="1">
      <alignment horizontal="center" vertical="center" wrapText="1"/>
    </xf>
    <xf numFmtId="0" fontId="12" fillId="6" borderId="52" xfId="0" applyFont="1" applyFill="1" applyBorder="1" applyAlignment="1">
      <alignment horizontal="center" vertical="center"/>
    </xf>
    <xf numFmtId="0" fontId="12" fillId="6" borderId="6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92"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62" xfId="0" applyFont="1" applyFill="1" applyBorder="1" applyAlignment="1">
      <alignment horizontal="center" vertical="center"/>
    </xf>
    <xf numFmtId="0" fontId="12" fillId="6" borderId="94" xfId="0" applyFont="1" applyFill="1" applyBorder="1" applyAlignment="1">
      <alignment horizontal="center" vertical="center"/>
    </xf>
    <xf numFmtId="0" fontId="12" fillId="6" borderId="95"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60"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43" xfId="0" applyFont="1" applyFill="1" applyBorder="1" applyAlignment="1">
      <alignment horizontal="center" vertical="center"/>
    </xf>
    <xf numFmtId="0" fontId="12" fillId="6" borderId="61"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71" xfId="0" applyFont="1" applyFill="1" applyBorder="1" applyAlignment="1">
      <alignment horizontal="center" vertical="center"/>
    </xf>
    <xf numFmtId="0" fontId="12" fillId="0" borderId="33" xfId="0" applyFont="1" applyBorder="1" applyAlignment="1">
      <alignment horizontal="center" vertical="center"/>
    </xf>
    <xf numFmtId="0" fontId="12" fillId="0" borderId="60"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12" fillId="0" borderId="43"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71" xfId="0" applyFont="1" applyBorder="1" applyAlignment="1">
      <alignment horizontal="center" vertical="center"/>
    </xf>
    <xf numFmtId="181" fontId="12" fillId="0" borderId="2" xfId="0" applyNumberFormat="1" applyFont="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181" fontId="12" fillId="0" borderId="1" xfId="0" applyNumberFormat="1" applyFont="1" applyBorder="1" applyAlignment="1">
      <alignment horizontal="center" vertical="center" wrapText="1"/>
    </xf>
    <xf numFmtId="49" fontId="18" fillId="0" borderId="19" xfId="0" applyNumberFormat="1" applyFont="1" applyBorder="1" applyAlignment="1">
      <alignment horizontal="left"/>
    </xf>
    <xf numFmtId="0" fontId="18" fillId="0" borderId="19" xfId="0" applyFont="1" applyBorder="1" applyAlignment="1">
      <alignment horizontal="left"/>
    </xf>
    <xf numFmtId="0" fontId="18" fillId="0" borderId="0" xfId="0" applyFont="1" applyAlignment="1">
      <alignment horizontal="left" vertical="center"/>
    </xf>
    <xf numFmtId="0" fontId="12" fillId="0" borderId="0" xfId="0" applyFont="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1" xfId="0" applyFont="1" applyBorder="1" applyAlignment="1">
      <alignment horizontal="left" vertical="center" wrapText="1"/>
    </xf>
    <xf numFmtId="0" fontId="5" fillId="0" borderId="2" xfId="0" quotePrefix="1" applyFont="1" applyFill="1" applyBorder="1" applyAlignment="1">
      <alignment horizontal="right" vertical="center"/>
    </xf>
    <xf numFmtId="0" fontId="18" fillId="0" borderId="20" xfId="0" applyFont="1" applyBorder="1" applyAlignment="1">
      <alignment horizontal="center" vertical="center"/>
    </xf>
    <xf numFmtId="181" fontId="18" fillId="0" borderId="20" xfId="0" applyNumberFormat="1" applyFont="1" applyBorder="1" applyAlignment="1">
      <alignment horizontal="right" vertical="center"/>
    </xf>
    <xf numFmtId="181" fontId="12" fillId="0" borderId="0" xfId="0" applyNumberFormat="1" applyFont="1" applyBorder="1" applyAlignment="1">
      <alignment horizontal="right" vertical="center"/>
    </xf>
    <xf numFmtId="181" fontId="12" fillId="0" borderId="0" xfId="0" applyNumberFormat="1" applyFont="1" applyBorder="1" applyAlignment="1">
      <alignment horizontal="center" vertical="center"/>
    </xf>
    <xf numFmtId="181" fontId="130" fillId="0" borderId="0" xfId="0" applyNumberFormat="1" applyFont="1" applyAlignment="1">
      <alignment horizontal="center" vertical="center"/>
    </xf>
    <xf numFmtId="182" fontId="12" fillId="0" borderId="0" xfId="0" applyNumberFormat="1" applyFont="1" applyBorder="1" applyAlignment="1">
      <alignment horizontal="right" vertical="center"/>
    </xf>
    <xf numFmtId="0" fontId="12" fillId="0" borderId="62"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83" xfId="0" applyFont="1" applyBorder="1" applyAlignment="1">
      <alignment horizontal="center" vertical="center"/>
    </xf>
    <xf numFmtId="0" fontId="12" fillId="0" borderId="42"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12" fillId="0" borderId="73" xfId="0" applyFont="1" applyBorder="1" applyAlignment="1">
      <alignment horizontal="center" vertical="center"/>
    </xf>
    <xf numFmtId="0" fontId="12" fillId="0" borderId="72" xfId="0" applyFont="1" applyBorder="1" applyAlignment="1">
      <alignment horizontal="center" vertical="center"/>
    </xf>
    <xf numFmtId="0" fontId="12" fillId="0" borderId="97" xfId="0" applyFont="1" applyBorder="1" applyAlignment="1">
      <alignment horizontal="center" vertical="center"/>
    </xf>
    <xf numFmtId="0" fontId="12"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69" xfId="0" applyFont="1" applyBorder="1" applyAlignment="1">
      <alignment horizontal="center" vertical="center"/>
    </xf>
    <xf numFmtId="0" fontId="12" fillId="0" borderId="11" xfId="0" applyFont="1" applyBorder="1" applyAlignment="1">
      <alignment horizontal="center" vertical="center"/>
    </xf>
    <xf numFmtId="0" fontId="12" fillId="0" borderId="92"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wrapText="1"/>
    </xf>
    <xf numFmtId="181" fontId="12" fillId="0" borderId="1" xfId="0" applyNumberFormat="1" applyFont="1" applyBorder="1" applyAlignment="1">
      <alignment horizontal="center" vertical="center"/>
    </xf>
    <xf numFmtId="181" fontId="12" fillId="0" borderId="2" xfId="0" applyNumberFormat="1" applyFont="1" applyBorder="1" applyAlignment="1">
      <alignment horizontal="center" vertical="center"/>
    </xf>
    <xf numFmtId="0" fontId="12" fillId="0" borderId="0" xfId="0" quotePrefix="1"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49" fontId="5" fillId="0" borderId="19" xfId="0" applyNumberFormat="1" applyFont="1" applyBorder="1" applyAlignment="1">
      <alignment horizontal="left"/>
    </xf>
    <xf numFmtId="0" fontId="5" fillId="0" borderId="19" xfId="0" applyFont="1" applyBorder="1" applyAlignment="1">
      <alignment horizontal="left"/>
    </xf>
    <xf numFmtId="0" fontId="18" fillId="0" borderId="19" xfId="0" applyFont="1" applyBorder="1" applyAlignment="1">
      <alignment horizontal="center"/>
    </xf>
    <xf numFmtId="182" fontId="12" fillId="0" borderId="2" xfId="0" applyNumberFormat="1" applyFont="1" applyBorder="1" applyAlignment="1">
      <alignment horizontal="left" vertical="center"/>
    </xf>
    <xf numFmtId="0" fontId="12" fillId="0" borderId="2" xfId="0" applyFont="1" applyBorder="1" applyAlignment="1">
      <alignment horizontal="left" vertical="top"/>
    </xf>
    <xf numFmtId="0" fontId="12" fillId="0" borderId="55" xfId="0" applyFont="1" applyBorder="1" applyAlignment="1">
      <alignment horizontal="left" vertical="center"/>
    </xf>
    <xf numFmtId="0" fontId="0" fillId="0" borderId="0" xfId="0" applyFont="1" applyAlignment="1">
      <alignment horizontal="left" vertical="center"/>
    </xf>
    <xf numFmtId="181" fontId="12" fillId="0" borderId="20" xfId="0" applyNumberFormat="1" applyFont="1" applyFill="1" applyBorder="1" applyAlignment="1">
      <alignment horizontal="right" vertical="center"/>
    </xf>
    <xf numFmtId="181" fontId="12" fillId="0" borderId="19" xfId="0" applyNumberFormat="1" applyFont="1" applyFill="1" applyBorder="1" applyAlignment="1">
      <alignment horizontal="right" vertical="center"/>
    </xf>
    <xf numFmtId="181" fontId="12" fillId="0" borderId="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182" fontId="12" fillId="0" borderId="0" xfId="0" applyNumberFormat="1" applyFont="1" applyBorder="1" applyAlignment="1">
      <alignment horizontal="center" vertical="center"/>
    </xf>
    <xf numFmtId="0" fontId="12" fillId="0" borderId="2" xfId="0" applyFont="1" applyBorder="1" applyAlignment="1">
      <alignment horizontal="left" vertical="top" wrapText="1"/>
    </xf>
    <xf numFmtId="181" fontId="12" fillId="0" borderId="0" xfId="0" applyNumberFormat="1" applyFont="1" applyFill="1" applyBorder="1" applyAlignment="1">
      <alignment horizontal="right" vertical="center"/>
    </xf>
    <xf numFmtId="0" fontId="12" fillId="0" borderId="1" xfId="0" applyFont="1" applyBorder="1" applyAlignment="1">
      <alignment horizontal="left" vertical="top"/>
    </xf>
    <xf numFmtId="0" fontId="12" fillId="0" borderId="2" xfId="0" applyFont="1" applyFill="1" applyBorder="1" applyAlignment="1">
      <alignment horizontal="left" vertical="center"/>
    </xf>
    <xf numFmtId="0" fontId="136" fillId="0" borderId="0" xfId="0" applyFont="1" applyAlignment="1">
      <alignment horizontal="center" vertical="center"/>
    </xf>
    <xf numFmtId="0" fontId="115" fillId="0" borderId="0" xfId="0" applyFont="1" applyAlignment="1" applyProtection="1">
      <alignment vertical="center" wrapText="1"/>
    </xf>
    <xf numFmtId="0" fontId="12" fillId="0" borderId="0" xfId="0" applyFont="1" applyFill="1" applyAlignment="1">
      <alignment horizontal="center" vertical="center" wrapText="1"/>
    </xf>
    <xf numFmtId="0" fontId="18" fillId="0" borderId="0" xfId="0" applyFont="1" applyAlignment="1">
      <alignment horizontal="left" vertical="center" wrapText="1"/>
    </xf>
    <xf numFmtId="0" fontId="12" fillId="0" borderId="0" xfId="0" quotePrefix="1" applyFont="1" applyAlignment="1">
      <alignment horizontal="center" vertical="center"/>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105" fillId="0" borderId="0" xfId="0" applyFont="1" applyAlignment="1" applyProtection="1">
      <alignment horizontal="center" vertical="center"/>
    </xf>
    <xf numFmtId="0" fontId="12" fillId="0" borderId="0" xfId="0" applyFont="1" applyAlignment="1" applyProtection="1">
      <alignment horizontal="left" vertical="center" wrapText="1"/>
      <protection locked="0"/>
    </xf>
    <xf numFmtId="0" fontId="12" fillId="0" borderId="20" xfId="0" applyFont="1" applyBorder="1" applyAlignment="1" applyProtection="1">
      <alignment horizontal="center" vertical="center"/>
      <protection locked="0"/>
    </xf>
    <xf numFmtId="181" fontId="12" fillId="0" borderId="20" xfId="0" applyNumberFormat="1" applyFont="1" applyBorder="1" applyAlignment="1">
      <alignment horizontal="right" vertical="center"/>
    </xf>
    <xf numFmtId="0" fontId="12" fillId="0" borderId="0" xfId="0" applyFont="1" applyAlignment="1" applyProtection="1">
      <alignment horizontal="left" vertical="center"/>
      <protection locked="0"/>
    </xf>
    <xf numFmtId="0" fontId="12" fillId="0" borderId="0" xfId="0" applyFont="1" applyAlignment="1">
      <alignment horizontal="left"/>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2" xfId="0" quotePrefix="1" applyFont="1" applyFill="1" applyBorder="1" applyAlignment="1" applyProtection="1">
      <alignment horizontal="right" vertical="center"/>
    </xf>
    <xf numFmtId="0" fontId="5" fillId="0" borderId="20" xfId="0" applyFont="1" applyBorder="1" applyAlignment="1" applyProtection="1">
      <alignment horizontal="left"/>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center" vertical="center"/>
      <protection locked="0"/>
    </xf>
    <xf numFmtId="181" fontId="18" fillId="0" borderId="0" xfId="0" applyNumberFormat="1" applyFont="1" applyAlignment="1" applyProtection="1">
      <alignment horizontal="center"/>
      <protection locked="0"/>
    </xf>
    <xf numFmtId="0" fontId="5" fillId="0" borderId="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0"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12" fillId="0" borderId="20" xfId="0" quotePrefix="1" applyFont="1" applyBorder="1" applyAlignment="1">
      <alignment horizontal="left" vertical="center"/>
    </xf>
    <xf numFmtId="0" fontId="12" fillId="0" borderId="19" xfId="0" quotePrefix="1" applyFont="1" applyBorder="1" applyAlignment="1">
      <alignment horizontal="left" vertical="center"/>
    </xf>
    <xf numFmtId="182" fontId="18" fillId="0" borderId="20" xfId="0" applyNumberFormat="1" applyFont="1" applyFill="1" applyBorder="1" applyAlignment="1">
      <alignment horizontal="center" vertical="center" wrapText="1"/>
    </xf>
    <xf numFmtId="182" fontId="18" fillId="0" borderId="19"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4" fillId="6" borderId="19" xfId="0" applyFont="1" applyFill="1" applyBorder="1" applyAlignment="1">
      <alignment horizontal="center" vertical="center"/>
    </xf>
    <xf numFmtId="0" fontId="12" fillId="0" borderId="0" xfId="0" applyFont="1" applyFill="1" applyAlignment="1">
      <alignment horizontal="left" vertical="center" wrapText="1"/>
    </xf>
    <xf numFmtId="181" fontId="5" fillId="0" borderId="2" xfId="0" applyNumberFormat="1" applyFont="1" applyBorder="1" applyAlignment="1">
      <alignment horizontal="center" vertical="center"/>
    </xf>
    <xf numFmtId="0" fontId="12" fillId="0" borderId="20" xfId="0" applyNumberFormat="1" applyFont="1" applyBorder="1" applyAlignment="1">
      <alignment horizontal="right" vertical="center"/>
    </xf>
    <xf numFmtId="0" fontId="12" fillId="0" borderId="0" xfId="0" applyFont="1" applyBorder="1" applyAlignment="1">
      <alignment horizontal="right" vertical="center" wrapText="1"/>
    </xf>
    <xf numFmtId="182" fontId="12" fillId="0" borderId="0" xfId="0" applyNumberFormat="1" applyFont="1" applyBorder="1" applyAlignment="1">
      <alignment horizontal="right" vertical="center" wrapText="1"/>
    </xf>
    <xf numFmtId="0" fontId="12" fillId="0" borderId="19" xfId="0" quotePrefix="1" applyFont="1" applyBorder="1" applyAlignment="1">
      <alignment horizontal="left" vertical="center" wrapText="1"/>
    </xf>
    <xf numFmtId="0" fontId="12" fillId="0" borderId="0" xfId="0" applyFont="1" applyFill="1" applyAlignment="1">
      <alignment horizontal="left" vertical="center"/>
    </xf>
    <xf numFmtId="181" fontId="18" fillId="0" borderId="2" xfId="0" applyNumberFormat="1" applyFont="1" applyBorder="1" applyAlignment="1">
      <alignment horizontal="center" vertical="center" wrapText="1"/>
    </xf>
    <xf numFmtId="181" fontId="18" fillId="0" borderId="2" xfId="0" applyNumberFormat="1" applyFont="1" applyBorder="1" applyAlignment="1">
      <alignment horizontal="center" vertical="center"/>
    </xf>
    <xf numFmtId="181" fontId="5" fillId="0" borderId="2" xfId="0" applyNumberFormat="1" applyFont="1" applyBorder="1" applyAlignment="1">
      <alignment horizontal="center" vertical="center" wrapText="1"/>
    </xf>
    <xf numFmtId="0" fontId="41" fillId="0" borderId="10" xfId="3" applyFont="1" applyBorder="1" applyAlignment="1">
      <alignment horizontal="left" vertical="top" wrapText="1"/>
    </xf>
    <xf numFmtId="0" fontId="41" fillId="0" borderId="20" xfId="3" applyFont="1" applyBorder="1" applyAlignment="1">
      <alignment horizontal="left" vertical="top" wrapText="1"/>
    </xf>
    <xf numFmtId="0" fontId="41" fillId="0" borderId="15" xfId="3" applyFont="1" applyBorder="1" applyAlignment="1">
      <alignment horizontal="left" vertical="top" wrapText="1"/>
    </xf>
    <xf numFmtId="0" fontId="41" fillId="0" borderId="11" xfId="3" applyFont="1" applyBorder="1" applyAlignment="1">
      <alignment horizontal="left" vertical="top" wrapText="1"/>
    </xf>
    <xf numFmtId="0" fontId="41" fillId="0" borderId="0" xfId="3" applyFont="1" applyBorder="1" applyAlignment="1">
      <alignment horizontal="left" vertical="top" wrapText="1"/>
    </xf>
    <xf numFmtId="0" fontId="41" fillId="0" borderId="22" xfId="3" applyFont="1" applyBorder="1" applyAlignment="1">
      <alignment horizontal="left" vertical="top" wrapText="1"/>
    </xf>
    <xf numFmtId="0" fontId="41" fillId="0" borderId="92" xfId="3" applyFont="1" applyBorder="1" applyAlignment="1">
      <alignment horizontal="left" vertical="top" wrapText="1"/>
    </xf>
    <xf numFmtId="0" fontId="41" fillId="0" borderId="19" xfId="3" applyFont="1" applyBorder="1" applyAlignment="1">
      <alignment horizontal="left" vertical="top" wrapText="1"/>
    </xf>
    <xf numFmtId="0" fontId="41" fillId="0" borderId="18" xfId="3" applyFont="1" applyBorder="1" applyAlignment="1">
      <alignment horizontal="left" vertical="top" wrapText="1"/>
    </xf>
    <xf numFmtId="0" fontId="93" fillId="0" borderId="0" xfId="1" applyFont="1" applyBorder="1" applyAlignment="1" applyProtection="1">
      <alignment horizontal="center" vertical="center"/>
    </xf>
    <xf numFmtId="0" fontId="41" fillId="0" borderId="14" xfId="3" applyFont="1" applyBorder="1" applyAlignment="1">
      <alignment horizontal="left" vertical="center" wrapText="1"/>
    </xf>
    <xf numFmtId="0" fontId="41" fillId="0" borderId="9" xfId="3" applyFont="1" applyBorder="1" applyAlignment="1">
      <alignment horizontal="left" vertical="center" wrapText="1"/>
    </xf>
    <xf numFmtId="0" fontId="41" fillId="0" borderId="14" xfId="3" applyFont="1" applyBorder="1" applyAlignment="1">
      <alignment horizontal="center" vertical="center"/>
    </xf>
    <xf numFmtId="0" fontId="41" fillId="0" borderId="5" xfId="3" applyFont="1" applyBorder="1" applyAlignment="1">
      <alignment horizontal="center" vertical="center"/>
    </xf>
    <xf numFmtId="0" fontId="41" fillId="0" borderId="14" xfId="3" applyFont="1" applyBorder="1" applyAlignment="1">
      <alignment horizontal="center" vertical="center" wrapText="1"/>
    </xf>
    <xf numFmtId="0" fontId="41" fillId="0" borderId="5" xfId="3" applyFont="1" applyBorder="1" applyAlignment="1">
      <alignment horizontal="center" vertical="center" wrapText="1"/>
    </xf>
    <xf numFmtId="0" fontId="41" fillId="0" borderId="9" xfId="3" applyFont="1" applyBorder="1" applyAlignment="1">
      <alignment horizontal="center" vertical="center" wrapText="1"/>
    </xf>
    <xf numFmtId="0" fontId="94" fillId="0" borderId="10" xfId="3" applyFont="1" applyBorder="1" applyAlignment="1">
      <alignment horizontal="left" vertical="top" wrapText="1" readingOrder="1"/>
    </xf>
    <xf numFmtId="0" fontId="94" fillId="0" borderId="20" xfId="3" applyFont="1" applyBorder="1" applyAlignment="1">
      <alignment horizontal="left" vertical="top" wrapText="1" readingOrder="1"/>
    </xf>
    <xf numFmtId="0" fontId="94" fillId="0" borderId="15" xfId="3" applyFont="1" applyBorder="1" applyAlignment="1">
      <alignment horizontal="left" vertical="top" wrapText="1" readingOrder="1"/>
    </xf>
    <xf numFmtId="0" fontId="94" fillId="0" borderId="11" xfId="3" applyFont="1" applyBorder="1" applyAlignment="1">
      <alignment horizontal="left" vertical="top" wrapText="1" readingOrder="1"/>
    </xf>
    <xf numFmtId="0" fontId="94" fillId="0" borderId="0" xfId="3" applyFont="1" applyBorder="1" applyAlignment="1">
      <alignment horizontal="left" vertical="top" wrapText="1" readingOrder="1"/>
    </xf>
    <xf numFmtId="0" fontId="94" fillId="0" borderId="22" xfId="3" applyFont="1" applyBorder="1" applyAlignment="1">
      <alignment horizontal="left" vertical="top" wrapText="1" readingOrder="1"/>
    </xf>
    <xf numFmtId="0" fontId="94" fillId="0" borderId="92" xfId="3" applyFont="1" applyBorder="1" applyAlignment="1">
      <alignment horizontal="left" vertical="top" wrapText="1" readingOrder="1"/>
    </xf>
    <xf numFmtId="0" fontId="94" fillId="0" borderId="19" xfId="3" applyFont="1" applyBorder="1" applyAlignment="1">
      <alignment horizontal="left" vertical="top" wrapText="1" readingOrder="1"/>
    </xf>
    <xf numFmtId="0" fontId="94" fillId="0" borderId="18" xfId="3" applyFont="1" applyBorder="1" applyAlignment="1">
      <alignment horizontal="left" vertical="top" wrapText="1" readingOrder="1"/>
    </xf>
    <xf numFmtId="0" fontId="7" fillId="4" borderId="37" xfId="0" applyFont="1" applyFill="1" applyBorder="1" applyAlignment="1" applyProtection="1">
      <alignment vertical="center" wrapText="1"/>
    </xf>
    <xf numFmtId="49" fontId="135" fillId="0" borderId="121" xfId="0" applyNumberFormat="1" applyFont="1" applyFill="1" applyBorder="1" applyAlignment="1" applyProtection="1">
      <alignment vertical="center" wrapText="1"/>
    </xf>
    <xf numFmtId="0" fontId="7" fillId="0" borderId="37" xfId="0" applyFont="1" applyFill="1" applyBorder="1" applyAlignment="1" applyProtection="1">
      <alignment horizontal="right" vertical="center" wrapText="1"/>
    </xf>
    <xf numFmtId="180" fontId="135" fillId="0" borderId="121" xfId="0" applyNumberFormat="1" applyFont="1" applyFill="1" applyBorder="1" applyAlignment="1" applyProtection="1">
      <alignment horizontal="left" vertical="center" wrapText="1"/>
    </xf>
  </cellXfs>
  <cellStyles count="4">
    <cellStyle name="ハイパーリンク" xfId="1" builtinId="8"/>
    <cellStyle name="標準" xfId="0" builtinId="0"/>
    <cellStyle name="標準 2" xfId="2" xr:uid="{00000000-0005-0000-0000-000002000000}"/>
    <cellStyle name="標準 2 2" xfId="3" xr:uid="{D458E75E-5741-4F2D-83F1-6A3E75BA2625}"/>
  </cellStyles>
  <dxfs count="15">
    <dxf>
      <fill>
        <patternFill>
          <bgColor rgb="FF5F5F5F"/>
        </patternFill>
      </fill>
    </dxf>
    <dxf>
      <fill>
        <patternFill>
          <bgColor rgb="FF5F5F5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99CC"/>
        </patternFill>
      </fill>
    </dxf>
    <dxf>
      <fill>
        <patternFill>
          <bgColor rgb="FFFFFF99"/>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rgb="FFFFFF99"/>
        </patternFill>
      </fill>
    </dxf>
    <dxf>
      <fill>
        <patternFill>
          <bgColor theme="0"/>
        </patternFill>
      </fill>
    </dxf>
    <dxf>
      <fill>
        <patternFill>
          <bgColor rgb="FFFF99CC"/>
        </patternFill>
      </fill>
    </dxf>
  </dxfs>
  <tableStyles count="0" defaultTableStyle="TableStyleMedium2" defaultPivotStyle="PivotStyleLight16"/>
  <colors>
    <mruColors>
      <color rgb="FFFFFF99"/>
      <color rgb="FFFFFFCC"/>
      <color rgb="FF000099"/>
      <color rgb="FFCCFFCC"/>
      <color rgb="FFC0C0C0"/>
      <color rgb="FFCCFFFF"/>
      <color rgb="FF0099CC"/>
      <color rgb="FF33CCCC"/>
      <color rgb="FFFF99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59530</xdr:colOff>
      <xdr:row>1</xdr:row>
      <xdr:rowOff>154780</xdr:rowOff>
    </xdr:from>
    <xdr:to>
      <xdr:col>6</xdr:col>
      <xdr:colOff>250031</xdr:colOff>
      <xdr:row>3</xdr:row>
      <xdr:rowOff>307182</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6607968" y="1845468"/>
          <a:ext cx="190501" cy="1045370"/>
        </a:xfrm>
        <a:prstGeom prst="rightBrace">
          <a:avLst/>
        </a:prstGeom>
        <a:solidFill>
          <a:schemeClr val="bg1"/>
        </a:solidFill>
        <a:ln>
          <a:solidFill>
            <a:srgbClr val="000099"/>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000099"/>
            </a:solidFill>
          </a:endParaRPr>
        </a:p>
      </xdr:txBody>
    </xdr:sp>
    <xdr:clientData/>
  </xdr:twoCellAnchor>
  <xdr:oneCellAnchor>
    <xdr:from>
      <xdr:col>1</xdr:col>
      <xdr:colOff>857251</xdr:colOff>
      <xdr:row>41</xdr:row>
      <xdr:rowOff>1583531</xdr:rowOff>
    </xdr:from>
    <xdr:ext cx="10357334" cy="404519"/>
    <xdr:sp macro="" textlink="">
      <xdr:nvSpPr>
        <xdr:cNvPr id="3" name="正方形/長方形 2">
          <a:extLst>
            <a:ext uri="{FF2B5EF4-FFF2-40B4-BE49-F238E27FC236}">
              <a16:creationId xmlns:a16="http://schemas.microsoft.com/office/drawing/2014/main" id="{96621E32-F1AA-4E57-9AA6-ADD9802A2E96}"/>
            </a:ext>
          </a:extLst>
        </xdr:cNvPr>
        <xdr:cNvSpPr/>
      </xdr:nvSpPr>
      <xdr:spPr>
        <a:xfrm>
          <a:off x="1166814" y="15704344"/>
          <a:ext cx="10357334" cy="404519"/>
        </a:xfrm>
        <a:prstGeom prst="rect">
          <a:avLst/>
        </a:prstGeom>
        <a:noFill/>
      </xdr:spPr>
      <xdr:txBody>
        <a:bodyPr wrap="square" lIns="91440" tIns="45720" rIns="91440" bIns="45720">
          <a:no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oneCellAnchor>
    <xdr:from>
      <xdr:col>1</xdr:col>
      <xdr:colOff>904874</xdr:colOff>
      <xdr:row>42</xdr:row>
      <xdr:rowOff>1452563</xdr:rowOff>
    </xdr:from>
    <xdr:ext cx="10275093" cy="392415"/>
    <xdr:sp macro="" textlink="">
      <xdr:nvSpPr>
        <xdr:cNvPr id="20" name="正方形/長方形 19">
          <a:extLst>
            <a:ext uri="{FF2B5EF4-FFF2-40B4-BE49-F238E27FC236}">
              <a16:creationId xmlns:a16="http://schemas.microsoft.com/office/drawing/2014/main" id="{DC323387-F106-42A4-BA56-FC62F2AEDC33}"/>
            </a:ext>
          </a:extLst>
        </xdr:cNvPr>
        <xdr:cNvSpPr/>
      </xdr:nvSpPr>
      <xdr:spPr>
        <a:xfrm>
          <a:off x="1214437" y="17633157"/>
          <a:ext cx="10275093" cy="392415"/>
        </a:xfrm>
        <a:prstGeom prst="rect">
          <a:avLst/>
        </a:prstGeom>
        <a:noFill/>
      </xdr:spPr>
      <xdr:txBody>
        <a:bodyPr wrap="square" lIns="91440" tIns="45720" rIns="91440" bIns="45720">
          <a:sp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twoCellAnchor>
    <xdr:from>
      <xdr:col>8</xdr:col>
      <xdr:colOff>316748</xdr:colOff>
      <xdr:row>75</xdr:row>
      <xdr:rowOff>83344</xdr:rowOff>
    </xdr:from>
    <xdr:to>
      <xdr:col>8</xdr:col>
      <xdr:colOff>1428750</xdr:colOff>
      <xdr:row>79</xdr:row>
      <xdr:rowOff>71438</xdr:rowOff>
    </xdr:to>
    <xdr:sp macro="" textlink="">
      <xdr:nvSpPr>
        <xdr:cNvPr id="21" name="テキスト ボックス 20">
          <a:extLst>
            <a:ext uri="{FF2B5EF4-FFF2-40B4-BE49-F238E27FC236}">
              <a16:creationId xmlns:a16="http://schemas.microsoft.com/office/drawing/2014/main" id="{5EC74C78-8B44-48BF-8C59-E526BDEDABB3}"/>
            </a:ext>
          </a:extLst>
        </xdr:cNvPr>
        <xdr:cNvSpPr txBox="1"/>
      </xdr:nvSpPr>
      <xdr:spPr>
        <a:xfrm>
          <a:off x="9151186" y="29622750"/>
          <a:ext cx="1112002" cy="127396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t>「コントロール」の欄には、対象疾患以外の患者さんを対照群として設定した場合に、人数を記入。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0</xdr:rowOff>
    </xdr:from>
    <xdr:to>
      <xdr:col>30</xdr:col>
      <xdr:colOff>174624</xdr:colOff>
      <xdr:row>0</xdr:row>
      <xdr:rowOff>1436566</xdr:rowOff>
    </xdr:to>
    <xdr:sp macro="" textlink="">
      <xdr:nvSpPr>
        <xdr:cNvPr id="2" name="AutoShape 11">
          <a:extLst>
            <a:ext uri="{FF2B5EF4-FFF2-40B4-BE49-F238E27FC236}">
              <a16:creationId xmlns:a16="http://schemas.microsoft.com/office/drawing/2014/main" id="{00000000-0008-0000-0300-000002000000}"/>
            </a:ext>
          </a:extLst>
        </xdr:cNvPr>
        <xdr:cNvSpPr>
          <a:spLocks noChangeArrowheads="1"/>
        </xdr:cNvSpPr>
      </xdr:nvSpPr>
      <xdr:spPr bwMode="auto">
        <a:xfrm>
          <a:off x="47625" y="0"/>
          <a:ext cx="6984999" cy="1436566"/>
        </a:xfrm>
        <a:prstGeom prst="roundRect">
          <a:avLst>
            <a:gd name="adj" fmla="val 16667"/>
          </a:avLst>
        </a:prstGeom>
        <a:solidFill>
          <a:srgbClr val="333399"/>
        </a:solidFill>
        <a:ln w="9525">
          <a:solidFill>
            <a:srgbClr val="000000"/>
          </a:solidFill>
          <a:round/>
          <a:headEnd/>
          <a:tailEnd/>
        </a:ln>
      </xdr:spPr>
      <xdr:txBody>
        <a:bodyPr vertOverflow="clip" wrap="square" lIns="36576" tIns="22860" rIns="0" bIns="0" anchor="ctr" upright="1"/>
        <a:lstStyle/>
        <a:p>
          <a:pPr algn="l" rtl="0">
            <a:lnSpc>
              <a:spcPts val="1700"/>
            </a:lnSpc>
            <a:defRPr sz="1000"/>
          </a:pPr>
          <a:r>
            <a:rPr lang="ja-JP" altLang="en-US" sz="1200" b="0" i="0" u="none" strike="noStrike" baseline="0">
              <a:solidFill>
                <a:srgbClr val="FFFFFF"/>
              </a:solidFill>
              <a:latin typeface="HGP創英角ﾎﾟｯﾌﾟ体"/>
              <a:ea typeface="HGP創英角ﾎﾟｯﾌﾟ体"/>
            </a:rPr>
            <a:t>　・</a:t>
          </a:r>
          <a:r>
            <a:rPr lang="ja-JP" altLang="en-US" sz="1200" b="0" i="0" u="none" strike="noStrike" baseline="0">
              <a:solidFill>
                <a:srgbClr val="FFFFFF"/>
              </a:solidFill>
              <a:latin typeface="ＭＳ Ｐゴシック"/>
              <a:ea typeface="ＭＳ Ｐゴシック"/>
            </a:rPr>
            <a:t>このシートは、</a:t>
          </a:r>
          <a:r>
            <a:rPr lang="ja-JP" altLang="en-US" sz="1800" b="0" i="0" u="none" strike="noStrike" baseline="0">
              <a:solidFill>
                <a:srgbClr val="FFFFFF"/>
              </a:solidFill>
              <a:latin typeface="ＭＳ Ｐゴシック"/>
              <a:ea typeface="ＭＳ Ｐゴシック"/>
            </a:rPr>
            <a:t>申請入力シートへ記載した内容が自動的に反映されます</a:t>
          </a:r>
          <a:r>
            <a:rPr lang="ja-JP" altLang="en-US" sz="1200" b="0" i="0" u="none" strike="noStrike" baseline="0">
              <a:solidFill>
                <a:srgbClr val="FFFFFF"/>
              </a:solidFill>
              <a:latin typeface="ＭＳ Ｐゴシック"/>
              <a:ea typeface="ＭＳ Ｐゴシック"/>
            </a:rPr>
            <a:t>。このシートのセルに</a:t>
          </a:r>
          <a:r>
            <a:rPr lang="ja-JP" altLang="en-US" sz="1800" b="0" i="0" u="none" strike="noStrike" baseline="0">
              <a:solidFill>
                <a:srgbClr val="FFFFFF"/>
              </a:solidFill>
              <a:latin typeface="ＭＳ Ｐゴシック"/>
              <a:ea typeface="ＭＳ Ｐゴシック"/>
            </a:rPr>
            <a:t>、直接入力しないでください</a:t>
          </a:r>
          <a:r>
            <a:rPr lang="ja-JP" altLang="en-US" sz="1200" b="0" i="0" u="none" strike="noStrike" baseline="0">
              <a:solidFill>
                <a:srgbClr val="FFFFFF"/>
              </a:solidFill>
              <a:latin typeface="ＭＳ Ｐゴシック"/>
              <a:ea typeface="ＭＳ Ｐゴシック"/>
            </a:rPr>
            <a:t>。</a:t>
          </a:r>
          <a:endParaRPr lang="en-US" altLang="ja-JP" sz="1200" b="0" i="0" u="none" strike="noStrike" baseline="0">
            <a:solidFill>
              <a:srgbClr val="FFFFFF"/>
            </a:solidFill>
            <a:latin typeface="ＭＳ Ｐゴシック"/>
            <a:ea typeface="ＭＳ Ｐゴシック"/>
          </a:endParaRPr>
        </a:p>
        <a:p>
          <a:pPr algn="l" rtl="0">
            <a:lnSpc>
              <a:spcPts val="1700"/>
            </a:lnSpc>
            <a:defRPr sz="1000"/>
          </a:pPr>
          <a:endParaRPr lang="ja-JP" altLang="en-US" sz="1200" b="0" i="0" u="none" strike="noStrike" baseline="0">
            <a:solidFill>
              <a:srgbClr val="FFFFFF"/>
            </a:solidFill>
            <a:latin typeface="ＭＳ Ｐゴシック"/>
            <a:ea typeface="ＭＳ Ｐゴシック"/>
          </a:endParaRPr>
        </a:p>
        <a:p>
          <a:pPr algn="l" rtl="0">
            <a:lnSpc>
              <a:spcPts val="1400"/>
            </a:lnSpc>
            <a:defRPr sz="1000"/>
          </a:pPr>
          <a:r>
            <a:rPr lang="ja-JP" altLang="en-US" sz="1200" b="0" i="0" u="none" strike="noStrike" baseline="0">
              <a:solidFill>
                <a:srgbClr val="FFFFFF"/>
              </a:solidFill>
              <a:latin typeface="ＭＳ Ｐゴシック"/>
              <a:ea typeface="ＭＳ Ｐゴシック"/>
            </a:rPr>
            <a:t>　</a:t>
          </a:r>
          <a:r>
            <a:rPr lang="ja-JP" altLang="en-US" sz="1200" b="0" i="0" u="none" strike="noStrike" baseline="0">
              <a:solidFill>
                <a:srgbClr val="FFFFFF"/>
              </a:solidFill>
              <a:latin typeface="HGP創英角ﾎﾟｯﾌﾟ体"/>
              <a:ea typeface="HGP創英角ﾎﾟｯﾌﾟ体"/>
            </a:rPr>
            <a:t>・</a:t>
          </a:r>
          <a:r>
            <a:rPr lang="ja-JP" altLang="en-US" sz="1200" b="0" i="0" u="none" strike="noStrike" baseline="0">
              <a:solidFill>
                <a:srgbClr val="FFFFFF"/>
              </a:solidFill>
              <a:latin typeface="ＭＳ Ｐゴシック"/>
              <a:ea typeface="ＭＳ Ｐゴシック"/>
            </a:rPr>
            <a:t>下記シートで行の高さが足りず、全文章が表示されない場合は、行の高さを調節願います。</a:t>
          </a:r>
        </a:p>
        <a:p>
          <a:pPr algn="l" rtl="0">
            <a:lnSpc>
              <a:spcPts val="1400"/>
            </a:lnSpc>
            <a:defRPr sz="1000"/>
          </a:pPr>
          <a:r>
            <a:rPr lang="ja-JP" altLang="en-US" sz="1200" b="0" i="0" u="none" strike="noStrike" baseline="0">
              <a:solidFill>
                <a:srgbClr val="FFFFFF"/>
              </a:solidFill>
              <a:latin typeface="ＭＳ Ｐゴシック"/>
              <a:ea typeface="ＭＳ Ｐゴシック"/>
            </a:rPr>
            <a:t>　　　　　　　　　　</a:t>
          </a:r>
          <a:endParaRPr lang="ja-JP" altLang="en-US" sz="1000" b="0" i="0" u="none" strike="noStrike" baseline="0">
            <a:solidFill>
              <a:srgbClr val="00CC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43</xdr:row>
      <xdr:rowOff>152400</xdr:rowOff>
    </xdr:from>
    <xdr:to>
      <xdr:col>10</xdr:col>
      <xdr:colOff>123825</xdr:colOff>
      <xdr:row>49</xdr:row>
      <xdr:rowOff>28576</xdr:rowOff>
    </xdr:to>
    <xdr:sp macro="" textlink="">
      <xdr:nvSpPr>
        <xdr:cNvPr id="6" name="右中かっこ 5">
          <a:extLst>
            <a:ext uri="{FF2B5EF4-FFF2-40B4-BE49-F238E27FC236}">
              <a16:creationId xmlns:a16="http://schemas.microsoft.com/office/drawing/2014/main" id="{34D45601-3F2C-4D86-896F-CB24CB525693}"/>
            </a:ext>
          </a:extLst>
        </xdr:cNvPr>
        <xdr:cNvSpPr/>
      </xdr:nvSpPr>
      <xdr:spPr>
        <a:xfrm>
          <a:off x="1914525" y="17411700"/>
          <a:ext cx="161925" cy="1019176"/>
        </a:xfrm>
        <a:prstGeom prst="rightBrac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40</xdr:row>
      <xdr:rowOff>57149</xdr:rowOff>
    </xdr:from>
    <xdr:to>
      <xdr:col>31</xdr:col>
      <xdr:colOff>30269</xdr:colOff>
      <xdr:row>42</xdr:row>
      <xdr:rowOff>28575</xdr:rowOff>
    </xdr:to>
    <xdr:sp macro="" textlink="">
      <xdr:nvSpPr>
        <xdr:cNvPr id="7" name="テキスト ボックス 2">
          <a:extLst>
            <a:ext uri="{FF2B5EF4-FFF2-40B4-BE49-F238E27FC236}">
              <a16:creationId xmlns:a16="http://schemas.microsoft.com/office/drawing/2014/main" id="{E85F1CDD-ABD5-4A94-99B4-C204D21E63C8}"/>
            </a:ext>
          </a:extLst>
        </xdr:cNvPr>
        <xdr:cNvSpPr txBox="1">
          <a:spLocks noChangeArrowheads="1"/>
        </xdr:cNvSpPr>
      </xdr:nvSpPr>
      <xdr:spPr bwMode="auto">
        <a:xfrm>
          <a:off x="4219576" y="9334499"/>
          <a:ext cx="2230543" cy="60960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76200</xdr:colOff>
      <xdr:row>44</xdr:row>
      <xdr:rowOff>47624</xdr:rowOff>
    </xdr:from>
    <xdr:to>
      <xdr:col>31</xdr:col>
      <xdr:colOff>47625</xdr:colOff>
      <xdr:row>48</xdr:row>
      <xdr:rowOff>19050</xdr:rowOff>
    </xdr:to>
    <xdr:sp macro="" textlink="">
      <xdr:nvSpPr>
        <xdr:cNvPr id="8" name="テキスト ボックス 2">
          <a:extLst>
            <a:ext uri="{FF2B5EF4-FFF2-40B4-BE49-F238E27FC236}">
              <a16:creationId xmlns:a16="http://schemas.microsoft.com/office/drawing/2014/main" id="{247A5CC4-F085-49F0-9F53-FEF099B9AEA2}"/>
            </a:ext>
          </a:extLst>
        </xdr:cNvPr>
        <xdr:cNvSpPr txBox="1">
          <a:spLocks noChangeArrowheads="1"/>
        </xdr:cNvSpPr>
      </xdr:nvSpPr>
      <xdr:spPr bwMode="auto">
        <a:xfrm>
          <a:off x="4667250" y="10067924"/>
          <a:ext cx="1571625" cy="70485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76200</xdr:colOff>
      <xdr:row>39</xdr:row>
      <xdr:rowOff>38100</xdr:rowOff>
    </xdr:from>
    <xdr:to>
      <xdr:col>31</xdr:col>
      <xdr:colOff>28149</xdr:colOff>
      <xdr:row>43</xdr:row>
      <xdr:rowOff>9525</xdr:rowOff>
    </xdr:to>
    <xdr:sp macro="" textlink="">
      <xdr:nvSpPr>
        <xdr:cNvPr id="19" name="テキスト ボックス 2">
          <a:extLst>
            <a:ext uri="{FF2B5EF4-FFF2-40B4-BE49-F238E27FC236}">
              <a16:creationId xmlns:a16="http://schemas.microsoft.com/office/drawing/2014/main" id="{A3C18B44-4A54-4FEF-82BA-86D15DE1A663}"/>
            </a:ext>
          </a:extLst>
        </xdr:cNvPr>
        <xdr:cNvSpPr txBox="1">
          <a:spLocks noChangeArrowheads="1"/>
        </xdr:cNvSpPr>
      </xdr:nvSpPr>
      <xdr:spPr bwMode="auto">
        <a:xfrm>
          <a:off x="4638675" y="9696450"/>
          <a:ext cx="1552149" cy="685800"/>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185109</xdr:colOff>
      <xdr:row>19</xdr:row>
      <xdr:rowOff>95247</xdr:rowOff>
    </xdr:from>
    <xdr:to>
      <xdr:col>16</xdr:col>
      <xdr:colOff>15168</xdr:colOff>
      <xdr:row>19</xdr:row>
      <xdr:rowOff>276222</xdr:rowOff>
    </xdr:to>
    <xdr:sp macro="" textlink="">
      <xdr:nvSpPr>
        <xdr:cNvPr id="2" name="左大かっこ 1">
          <a:extLst>
            <a:ext uri="{FF2B5EF4-FFF2-40B4-BE49-F238E27FC236}">
              <a16:creationId xmlns:a16="http://schemas.microsoft.com/office/drawing/2014/main" id="{00000000-0008-0000-0E00-000002000000}"/>
            </a:ext>
          </a:extLst>
        </xdr:cNvPr>
        <xdr:cNvSpPr/>
      </xdr:nvSpPr>
      <xdr:spPr>
        <a:xfrm>
          <a:off x="3222526" y="3884080"/>
          <a:ext cx="41725"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19</xdr:row>
      <xdr:rowOff>95247</xdr:rowOff>
    </xdr:from>
    <xdr:to>
      <xdr:col>30</xdr:col>
      <xdr:colOff>15238</xdr:colOff>
      <xdr:row>19</xdr:row>
      <xdr:rowOff>266697</xdr:rowOff>
    </xdr:to>
    <xdr:sp macro="" textlink="">
      <xdr:nvSpPr>
        <xdr:cNvPr id="3" name="左大かっこ 2">
          <a:extLst>
            <a:ext uri="{FF2B5EF4-FFF2-40B4-BE49-F238E27FC236}">
              <a16:creationId xmlns:a16="http://schemas.microsoft.com/office/drawing/2014/main" id="{00000000-0008-0000-0E00-000003000000}"/>
            </a:ext>
          </a:extLst>
        </xdr:cNvPr>
        <xdr:cNvSpPr/>
      </xdr:nvSpPr>
      <xdr:spPr>
        <a:xfrm flipH="1">
          <a:off x="6179819" y="3884080"/>
          <a:ext cx="47836"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185109</xdr:colOff>
      <xdr:row>20</xdr:row>
      <xdr:rowOff>95247</xdr:rowOff>
    </xdr:from>
    <xdr:to>
      <xdr:col>16</xdr:col>
      <xdr:colOff>15168</xdr:colOff>
      <xdr:row>20</xdr:row>
      <xdr:rowOff>276222</xdr:rowOff>
    </xdr:to>
    <xdr:sp macro="" textlink="">
      <xdr:nvSpPr>
        <xdr:cNvPr id="8" name="左大かっこ 7">
          <a:extLst>
            <a:ext uri="{FF2B5EF4-FFF2-40B4-BE49-F238E27FC236}">
              <a16:creationId xmlns:a16="http://schemas.microsoft.com/office/drawing/2014/main" id="{0BF59A68-441D-4D84-B794-A8EF684B428A}"/>
            </a:ext>
          </a:extLst>
        </xdr:cNvPr>
        <xdr:cNvSpPr/>
      </xdr:nvSpPr>
      <xdr:spPr>
        <a:xfrm>
          <a:off x="3153734" y="4024310"/>
          <a:ext cx="36434"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20</xdr:row>
      <xdr:rowOff>95247</xdr:rowOff>
    </xdr:from>
    <xdr:to>
      <xdr:col>30</xdr:col>
      <xdr:colOff>15238</xdr:colOff>
      <xdr:row>20</xdr:row>
      <xdr:rowOff>266697</xdr:rowOff>
    </xdr:to>
    <xdr:sp macro="" textlink="">
      <xdr:nvSpPr>
        <xdr:cNvPr id="10" name="左大かっこ 9">
          <a:extLst>
            <a:ext uri="{FF2B5EF4-FFF2-40B4-BE49-F238E27FC236}">
              <a16:creationId xmlns:a16="http://schemas.microsoft.com/office/drawing/2014/main" id="{273017C6-D708-4270-A4C7-77D4867D1A57}"/>
            </a:ext>
          </a:extLst>
        </xdr:cNvPr>
        <xdr:cNvSpPr/>
      </xdr:nvSpPr>
      <xdr:spPr>
        <a:xfrm flipH="1">
          <a:off x="6052819" y="4024310"/>
          <a:ext cx="42544"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3.71.160.71\kenkyo\&#9733;&#33256;&#24202;&#30740;&#31350;&#12481;&#12540;&#12512;\&#33256;&#24202;&#30740;&#31350;&#20523;&#29702;&#23529;&#26619;&#22996;&#21729;&#20250;\&#20196;&#21644;&#65299;&#24180;&#24230;&#33256;&#24202;&#30740;&#31350;&#20523;&#29702;&#23529;&#26619;&#23554;&#38272;&#22996;&#21729;&#20250;&#38306;&#20418;\entryform&#12539;&#27096;&#24335;%20&#31561;&#12398;&#26908;&#35342;&#20013;&#65374;\entryform_ver2021&#26908;&#3534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ヒアリング"/>
      <sheetName val="申請入力"/>
      <sheetName val="2申請書"/>
      <sheetName val="3分担者→ワード単独ファイルに"/>
      <sheetName val="4審査依頼"/>
      <sheetName val="6専門委審査結果"/>
      <sheetName val="7審査結果"/>
      <sheetName val="7-1審査結果"/>
      <sheetName val="8決定通知"/>
      <sheetName val="8-1決定通知"/>
      <sheetName val="9修正"/>
      <sheetName val="11年次報告"/>
      <sheetName val="12終了報告"/>
      <sheetName val="13変更申請"/>
      <sheetName val="研究区分説明"/>
      <sheetName val="14-2重篤な有害事象(大臣報告用)→単独ファイルに！！"/>
      <sheetName val="同意書→同意書関連は、ICFと一体化＆単独ファイルも用意"/>
      <sheetName val="同意書 (観察研究)"/>
      <sheetName val="同意撤回書"/>
      <sheetName val="同意書（健常人）"/>
      <sheetName val="★調製依頼書"/>
      <sheetName val="★管理手順書"/>
      <sheetName val="★同意書 (院内製剤)"/>
    </sheetNames>
    <sheetDataSet>
      <sheetData sheetId="0" refreshError="1"/>
      <sheetData sheetId="1"/>
      <sheetData sheetId="2" refreshError="1"/>
      <sheetData sheetId="3" refreshError="1"/>
      <sheetData sheetId="4" refreshError="1"/>
      <sheetData sheetId="5">
        <row r="60">
          <cell r="B60" t="str">
            <v>適正と認める</v>
          </cell>
        </row>
        <row r="61">
          <cell r="B61" t="str">
            <v>修正のうえで適正と認める</v>
          </cell>
        </row>
        <row r="62">
          <cell r="B62" t="str">
            <v>再審査を要する</v>
          </cell>
        </row>
        <row r="63">
          <cell r="B63" t="str">
            <v>保留</v>
          </cell>
        </row>
        <row r="64">
          <cell r="B64" t="str">
            <v>却下すべきである</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pageSetUpPr fitToPage="1"/>
  </sheetPr>
  <dimension ref="A1:XFD154"/>
  <sheetViews>
    <sheetView showGridLines="0" tabSelected="1" view="pageBreakPreview" zoomScale="80" zoomScaleNormal="80" zoomScaleSheetLayoutView="80" workbookViewId="0">
      <pane ySplit="1" topLeftCell="A2" activePane="bottomLeft" state="frozen"/>
      <selection activeCell="AA2" sqref="AA2:AD2"/>
      <selection pane="bottomLeft" activeCell="XFD8" sqref="XFD8"/>
    </sheetView>
  </sheetViews>
  <sheetFormatPr defaultColWidth="9" defaultRowHeight="14.25"/>
  <cols>
    <col min="1" max="1" width="4" style="15" customWidth="1"/>
    <col min="2" max="2" width="30.625" style="16" customWidth="1"/>
    <col min="3" max="3" width="12.125" style="14" customWidth="1"/>
    <col min="4" max="4" width="16.625" style="14" customWidth="1"/>
    <col min="5" max="5" width="14.625" style="14" customWidth="1"/>
    <col min="6" max="6" width="13.25" style="14" customWidth="1"/>
    <col min="7" max="7" width="14.375" style="14" customWidth="1"/>
    <col min="8" max="8" width="14.75" style="14" customWidth="1"/>
    <col min="9" max="9" width="19.25" style="14" customWidth="1"/>
    <col min="10" max="10" width="0.875" style="4" customWidth="1"/>
    <col min="11" max="11" width="1" style="243" customWidth="1"/>
    <col min="12" max="12" width="35.125" style="4" customWidth="1"/>
    <col min="13" max="14" width="2.375" style="4" customWidth="1"/>
    <col min="15" max="15" width="1.75" style="4" hidden="1" customWidth="1"/>
    <col min="16" max="129" width="0.5" style="4" hidden="1" customWidth="1"/>
    <col min="130" max="1800" width="0.75" style="4" hidden="1" customWidth="1"/>
    <col min="1801" max="2510" width="0" style="4" hidden="1" customWidth="1"/>
    <col min="2511" max="2822" width="1.125" style="4" hidden="1" customWidth="1"/>
    <col min="2823" max="3030" width="0.75" style="4" hidden="1" customWidth="1"/>
    <col min="3031" max="3821" width="1.125" style="4" hidden="1" customWidth="1"/>
    <col min="3822" max="4900" width="1.25" style="4" hidden="1" customWidth="1"/>
    <col min="4901" max="7632" width="0.5" style="4" hidden="1" customWidth="1"/>
    <col min="7633" max="8181" width="0.875" style="4" hidden="1" customWidth="1"/>
    <col min="8182" max="8554" width="0" style="4" hidden="1" customWidth="1"/>
    <col min="8555" max="9816" width="0.5" style="4" hidden="1" customWidth="1"/>
    <col min="9817" max="10426" width="1.125" style="4" hidden="1" customWidth="1"/>
    <col min="10427" max="10945" width="1.625" style="4" hidden="1" customWidth="1"/>
    <col min="10946" max="15814" width="0" style="4" hidden="1" customWidth="1"/>
    <col min="15815" max="16379" width="0.5" style="4" hidden="1" customWidth="1"/>
    <col min="16380" max="16380" width="1.625" style="4" hidden="1" customWidth="1"/>
    <col min="16381" max="16381" width="1.25" style="4" customWidth="1"/>
    <col min="16382" max="16382" width="0.5" style="4" customWidth="1"/>
    <col min="16383" max="16383" width="0.125" style="4" customWidth="1"/>
    <col min="16384" max="16384" width="34.875" style="4" customWidth="1"/>
  </cols>
  <sheetData>
    <row r="1" spans="1:12" s="1" customFormat="1" ht="133.5" customHeight="1">
      <c r="A1" s="871" t="s">
        <v>387</v>
      </c>
      <c r="B1" s="872"/>
      <c r="C1" s="872"/>
      <c r="D1" s="872"/>
      <c r="E1" s="872"/>
      <c r="F1" s="872"/>
      <c r="G1" s="872"/>
      <c r="H1" s="872"/>
      <c r="I1" s="873"/>
      <c r="K1" s="243"/>
    </row>
    <row r="2" spans="1:12" s="1" customFormat="1" ht="42" customHeight="1">
      <c r="A2" s="69"/>
      <c r="B2" s="18" t="s">
        <v>22</v>
      </c>
      <c r="C2" s="899"/>
      <c r="D2" s="900"/>
      <c r="E2" s="900"/>
      <c r="F2" s="901"/>
      <c r="G2" s="515" t="s">
        <v>1</v>
      </c>
      <c r="H2" s="653" t="s">
        <v>499</v>
      </c>
      <c r="I2" s="654">
        <v>44496</v>
      </c>
      <c r="K2" s="243"/>
    </row>
    <row r="3" spans="1:12" s="1" customFormat="1" ht="28.5" customHeight="1" thickBot="1">
      <c r="A3" s="70"/>
      <c r="B3" s="582" t="s">
        <v>4</v>
      </c>
      <c r="C3" s="884"/>
      <c r="D3" s="885"/>
      <c r="E3" s="885"/>
      <c r="F3" s="886"/>
      <c r="G3" s="897" t="s">
        <v>449</v>
      </c>
      <c r="H3" s="898"/>
      <c r="I3" s="898"/>
      <c r="K3" s="243"/>
    </row>
    <row r="4" spans="1:12" s="1" customFormat="1" ht="28.5" customHeight="1" thickBot="1">
      <c r="A4" s="71"/>
      <c r="B4" s="583" t="s">
        <v>5</v>
      </c>
      <c r="C4" s="902" t="s">
        <v>21</v>
      </c>
      <c r="D4" s="903"/>
      <c r="E4" s="903"/>
      <c r="F4" s="904"/>
      <c r="G4" s="17"/>
      <c r="H4" s="86" t="s">
        <v>3</v>
      </c>
      <c r="I4" s="87"/>
      <c r="K4" s="243"/>
    </row>
    <row r="5" spans="1:12" s="66" customFormat="1" ht="13.9" customHeight="1">
      <c r="A5" s="67"/>
      <c r="B5" s="68"/>
      <c r="C5" s="65"/>
      <c r="D5" s="65"/>
      <c r="E5" s="65"/>
      <c r="F5" s="324"/>
      <c r="G5" s="17"/>
      <c r="H5" s="17"/>
      <c r="I5" s="17"/>
      <c r="K5" s="243"/>
      <c r="L5" s="3"/>
    </row>
    <row r="6" spans="1:12">
      <c r="A6" s="874">
        <v>1</v>
      </c>
      <c r="B6" s="876" t="s">
        <v>229</v>
      </c>
      <c r="C6" s="20" t="s">
        <v>23</v>
      </c>
      <c r="D6" s="21" t="s">
        <v>24</v>
      </c>
      <c r="E6" s="22" t="s">
        <v>25</v>
      </c>
      <c r="F6" s="322"/>
      <c r="G6" s="323"/>
      <c r="H6" s="323"/>
      <c r="I6" s="323"/>
      <c r="J6" s="66"/>
    </row>
    <row r="7" spans="1:12" ht="25.5" customHeight="1">
      <c r="A7" s="875"/>
      <c r="B7" s="877"/>
      <c r="C7" s="5"/>
      <c r="D7" s="6"/>
      <c r="E7" s="7"/>
      <c r="F7" s="895" t="s">
        <v>388</v>
      </c>
      <c r="G7" s="896"/>
      <c r="H7" s="896"/>
      <c r="I7" s="896"/>
      <c r="J7" s="3"/>
    </row>
    <row r="8" spans="1:12" ht="28.5" customHeight="1">
      <c r="A8" s="237">
        <v>2</v>
      </c>
      <c r="B8" s="19" t="s">
        <v>20</v>
      </c>
      <c r="C8" s="880"/>
      <c r="D8" s="881"/>
      <c r="E8" s="8"/>
      <c r="F8" s="119"/>
      <c r="G8" s="878" t="e">
        <f>DATE(C7,D7,E7)</f>
        <v>#NUM!</v>
      </c>
      <c r="H8" s="879"/>
      <c r="I8" s="9"/>
    </row>
    <row r="9" spans="1:12" ht="28.5" customHeight="1">
      <c r="A9" s="238">
        <v>3</v>
      </c>
      <c r="B9" s="236" t="s">
        <v>230</v>
      </c>
      <c r="C9" s="905"/>
      <c r="D9" s="906"/>
      <c r="E9" s="907" t="s">
        <v>458</v>
      </c>
      <c r="F9" s="908"/>
      <c r="G9" s="908"/>
      <c r="H9" s="908"/>
      <c r="I9" s="908"/>
    </row>
    <row r="10" spans="1:12" ht="30.4" customHeight="1">
      <c r="A10" s="221">
        <v>4</v>
      </c>
      <c r="B10" s="29" t="s">
        <v>396</v>
      </c>
      <c r="C10" s="890"/>
      <c r="D10" s="891"/>
      <c r="E10" s="891"/>
      <c r="F10" s="892"/>
      <c r="G10" s="893" t="s">
        <v>389</v>
      </c>
      <c r="H10" s="894"/>
      <c r="I10" s="894"/>
    </row>
    <row r="11" spans="1:12" ht="56.25" customHeight="1" thickBot="1">
      <c r="A11" s="73">
        <v>5</v>
      </c>
      <c r="B11" s="98" t="s">
        <v>390</v>
      </c>
      <c r="C11" s="887"/>
      <c r="D11" s="887"/>
      <c r="E11" s="887"/>
      <c r="F11" s="887"/>
      <c r="G11" s="887"/>
      <c r="H11" s="887"/>
      <c r="I11" s="887"/>
    </row>
    <row r="12" spans="1:12" ht="22.9" customHeight="1" thickTop="1">
      <c r="A12" s="888">
        <v>6</v>
      </c>
      <c r="B12" s="183" t="s">
        <v>192</v>
      </c>
      <c r="C12" s="30" t="s">
        <v>6</v>
      </c>
      <c r="D12" s="785" t="s">
        <v>26</v>
      </c>
      <c r="E12" s="785"/>
      <c r="F12" s="785"/>
      <c r="G12" s="280"/>
      <c r="H12" s="280"/>
      <c r="I12" s="281"/>
      <c r="J12" s="791"/>
    </row>
    <row r="13" spans="1:12" ht="19.5" customHeight="1">
      <c r="A13" s="888"/>
      <c r="B13" s="184"/>
      <c r="C13" s="25"/>
      <c r="D13" s="825" t="s">
        <v>470</v>
      </c>
      <c r="E13" s="825"/>
      <c r="F13" s="826"/>
      <c r="G13" s="57" t="s">
        <v>49</v>
      </c>
      <c r="H13" s="26" t="s">
        <v>6</v>
      </c>
      <c r="I13" s="282" t="s">
        <v>14</v>
      </c>
      <c r="J13" s="792"/>
    </row>
    <row r="14" spans="1:12" ht="19.5" customHeight="1">
      <c r="A14" s="74"/>
      <c r="B14" s="889" t="s">
        <v>391</v>
      </c>
      <c r="C14" s="25"/>
      <c r="D14" s="882"/>
      <c r="E14" s="882"/>
      <c r="F14" s="883"/>
      <c r="G14" s="58"/>
      <c r="H14" s="56" t="s">
        <v>6</v>
      </c>
      <c r="I14" s="680" t="s">
        <v>27</v>
      </c>
      <c r="J14" s="10"/>
    </row>
    <row r="15" spans="1:12" ht="19.5" customHeight="1">
      <c r="A15" s="74"/>
      <c r="B15" s="889"/>
      <c r="C15" s="25"/>
      <c r="D15" s="882"/>
      <c r="E15" s="882"/>
      <c r="F15" s="883"/>
      <c r="G15" s="560" t="s">
        <v>50</v>
      </c>
      <c r="H15" s="37" t="s">
        <v>6</v>
      </c>
      <c r="I15" s="676" t="s">
        <v>149</v>
      </c>
      <c r="J15" s="24"/>
    </row>
    <row r="16" spans="1:12" ht="19.5" customHeight="1">
      <c r="A16" s="74"/>
      <c r="B16" s="55"/>
      <c r="C16" s="25"/>
      <c r="D16" s="882"/>
      <c r="E16" s="882"/>
      <c r="F16" s="883"/>
      <c r="G16" s="58"/>
      <c r="H16" s="56" t="s">
        <v>6</v>
      </c>
      <c r="I16" s="677" t="s">
        <v>467</v>
      </c>
      <c r="J16" s="43"/>
    </row>
    <row r="17" spans="1:10" ht="21.75" customHeight="1">
      <c r="A17" s="74"/>
      <c r="B17" s="145" t="s">
        <v>179</v>
      </c>
      <c r="C17" s="25"/>
      <c r="D17" s="882"/>
      <c r="E17" s="882"/>
      <c r="F17" s="883"/>
      <c r="G17" s="58"/>
      <c r="H17" s="56" t="s">
        <v>6</v>
      </c>
      <c r="I17" s="506" t="s">
        <v>27</v>
      </c>
      <c r="J17" s="24"/>
    </row>
    <row r="18" spans="1:10" ht="22.9" customHeight="1">
      <c r="A18" s="74"/>
      <c r="B18" s="500"/>
      <c r="C18" s="28" t="s">
        <v>6</v>
      </c>
      <c r="D18" s="787" t="s">
        <v>251</v>
      </c>
      <c r="E18" s="787"/>
      <c r="F18" s="787"/>
      <c r="G18" s="787"/>
      <c r="H18" s="787"/>
      <c r="I18" s="788"/>
      <c r="J18" s="10"/>
    </row>
    <row r="19" spans="1:10" ht="19.5" customHeight="1">
      <c r="A19" s="240"/>
      <c r="B19" s="242"/>
      <c r="C19" s="699" t="s">
        <v>468</v>
      </c>
      <c r="D19" s="825" t="s">
        <v>469</v>
      </c>
      <c r="E19" s="825"/>
      <c r="F19" s="826"/>
      <c r="G19" s="823" t="s">
        <v>326</v>
      </c>
      <c r="H19" s="27" t="s">
        <v>6</v>
      </c>
      <c r="I19" s="283" t="s">
        <v>14</v>
      </c>
      <c r="J19" s="239"/>
    </row>
    <row r="20" spans="1:10" ht="19.5" customHeight="1">
      <c r="A20" s="240"/>
      <c r="B20" s="242"/>
      <c r="C20" s="700"/>
      <c r="D20" s="827"/>
      <c r="E20" s="827"/>
      <c r="F20" s="828"/>
      <c r="G20" s="824"/>
      <c r="H20" s="56" t="s">
        <v>6</v>
      </c>
      <c r="I20" s="678" t="s">
        <v>27</v>
      </c>
      <c r="J20" s="239"/>
    </row>
    <row r="21" spans="1:10" ht="22.9" customHeight="1">
      <c r="A21" s="498"/>
      <c r="B21" s="507"/>
      <c r="C21" s="508" t="s">
        <v>6</v>
      </c>
      <c r="D21" s="787" t="s">
        <v>319</v>
      </c>
      <c r="E21" s="787"/>
      <c r="F21" s="787"/>
      <c r="G21" s="787"/>
      <c r="H21" s="787"/>
      <c r="I21" s="788"/>
      <c r="J21" s="10"/>
    </row>
    <row r="22" spans="1:10" ht="22.9" customHeight="1">
      <c r="A22" s="498"/>
      <c r="B22" s="499"/>
      <c r="C22" s="508" t="s">
        <v>6</v>
      </c>
      <c r="D22" s="787" t="s">
        <v>456</v>
      </c>
      <c r="E22" s="787"/>
      <c r="F22" s="787"/>
      <c r="G22" s="787"/>
      <c r="H22" s="787"/>
      <c r="I22" s="788"/>
      <c r="J22" s="497"/>
    </row>
    <row r="23" spans="1:10" ht="22.9" customHeight="1" thickBot="1">
      <c r="A23" s="75"/>
      <c r="B23" s="31"/>
      <c r="C23" s="508" t="s">
        <v>6</v>
      </c>
      <c r="D23" s="509" t="s">
        <v>318</v>
      </c>
      <c r="E23" s="33"/>
      <c r="F23" s="34"/>
      <c r="G23" s="35"/>
      <c r="H23" s="35"/>
      <c r="I23" s="273"/>
      <c r="J23" s="497"/>
    </row>
    <row r="24" spans="1:10" ht="26.65" customHeight="1" thickTop="1">
      <c r="A24" s="185">
        <v>7</v>
      </c>
      <c r="B24" s="195" t="s">
        <v>126</v>
      </c>
      <c r="C24" s="36" t="s">
        <v>6</v>
      </c>
      <c r="D24" s="172" t="s">
        <v>14</v>
      </c>
      <c r="E24" s="196"/>
      <c r="F24" s="325"/>
      <c r="G24" s="325"/>
      <c r="H24" s="325"/>
      <c r="I24" s="326"/>
      <c r="J24" s="1"/>
    </row>
    <row r="25" spans="1:10" ht="29.25" customHeight="1" thickBot="1">
      <c r="A25" s="81"/>
      <c r="B25" s="530"/>
      <c r="C25" s="83" t="s">
        <v>6</v>
      </c>
      <c r="D25" s="84" t="s">
        <v>27</v>
      </c>
      <c r="E25" s="330"/>
      <c r="F25" s="329"/>
      <c r="G25" s="327"/>
      <c r="H25" s="327"/>
      <c r="I25" s="328"/>
      <c r="J25" s="1"/>
    </row>
    <row r="26" spans="1:10" ht="23.25" customHeight="1" thickTop="1">
      <c r="A26" s="76">
        <v>8</v>
      </c>
      <c r="B26" s="918" t="s">
        <v>392</v>
      </c>
      <c r="C26" s="241" t="s">
        <v>6</v>
      </c>
      <c r="D26" s="785" t="s">
        <v>315</v>
      </c>
      <c r="E26" s="785"/>
      <c r="F26" s="785"/>
      <c r="G26" s="785"/>
      <c r="H26" s="785"/>
      <c r="I26" s="786"/>
      <c r="J26" s="10"/>
    </row>
    <row r="27" spans="1:10" ht="23.25" customHeight="1">
      <c r="A27" s="74"/>
      <c r="B27" s="919"/>
      <c r="C27" s="28" t="s">
        <v>6</v>
      </c>
      <c r="D27" s="787" t="s">
        <v>316</v>
      </c>
      <c r="E27" s="787"/>
      <c r="F27" s="787"/>
      <c r="G27" s="787"/>
      <c r="H27" s="787"/>
      <c r="I27" s="788"/>
      <c r="J27" s="24"/>
    </row>
    <row r="28" spans="1:10" ht="23.25" customHeight="1" thickBot="1">
      <c r="A28" s="75"/>
      <c r="B28" s="920"/>
      <c r="C28" s="32" t="s">
        <v>6</v>
      </c>
      <c r="D28" s="789" t="s">
        <v>317</v>
      </c>
      <c r="E28" s="789"/>
      <c r="F28" s="789"/>
      <c r="G28" s="789"/>
      <c r="H28" s="789"/>
      <c r="I28" s="790"/>
      <c r="J28" s="24"/>
    </row>
    <row r="29" spans="1:10" ht="23.25" customHeight="1" thickTop="1">
      <c r="A29" s="76"/>
      <c r="B29" s="215"/>
      <c r="C29" s="217" t="s">
        <v>6</v>
      </c>
      <c r="D29" s="960" t="s">
        <v>221</v>
      </c>
      <c r="E29" s="960"/>
      <c r="F29" s="207"/>
      <c r="G29" s="247"/>
      <c r="H29" s="218"/>
      <c r="I29" s="274"/>
      <c r="J29" s="214"/>
    </row>
    <row r="30" spans="1:10" ht="23.25" customHeight="1">
      <c r="A30" s="213">
        <v>9</v>
      </c>
      <c r="B30" s="206" t="s">
        <v>200</v>
      </c>
      <c r="C30" s="212" t="s">
        <v>6</v>
      </c>
      <c r="D30" s="829" t="s">
        <v>201</v>
      </c>
      <c r="E30" s="829"/>
      <c r="F30" s="216"/>
      <c r="G30" s="207"/>
      <c r="H30" s="208"/>
      <c r="I30" s="275"/>
      <c r="J30" s="197"/>
    </row>
    <row r="31" spans="1:10" ht="23.25" customHeight="1">
      <c r="A31" s="213"/>
      <c r="B31" s="909" t="s">
        <v>397</v>
      </c>
      <c r="C31" s="212" t="s">
        <v>6</v>
      </c>
      <c r="D31" s="829" t="s">
        <v>202</v>
      </c>
      <c r="E31" s="829"/>
      <c r="F31" s="209"/>
      <c r="G31" s="246"/>
      <c r="H31" s="210"/>
      <c r="I31" s="276"/>
      <c r="J31" s="197"/>
    </row>
    <row r="32" spans="1:10" ht="23.25" customHeight="1">
      <c r="A32" s="213"/>
      <c r="B32" s="910"/>
      <c r="C32" s="212" t="s">
        <v>6</v>
      </c>
      <c r="D32" s="829" t="s">
        <v>203</v>
      </c>
      <c r="E32" s="829"/>
      <c r="F32" s="209"/>
      <c r="G32" s="246"/>
      <c r="H32" s="210"/>
      <c r="I32" s="276"/>
      <c r="J32" s="197"/>
    </row>
    <row r="33" spans="1:26" ht="23.25" customHeight="1">
      <c r="A33" s="213"/>
      <c r="B33" s="911"/>
      <c r="C33" s="212" t="s">
        <v>6</v>
      </c>
      <c r="D33" s="829" t="s">
        <v>204</v>
      </c>
      <c r="E33" s="829"/>
      <c r="F33" s="209"/>
      <c r="G33" s="246"/>
      <c r="H33" s="210"/>
      <c r="I33" s="276"/>
      <c r="J33" s="197"/>
    </row>
    <row r="34" spans="1:26" ht="23.25" customHeight="1">
      <c r="A34" s="213"/>
      <c r="B34" s="911"/>
      <c r="C34" s="212" t="s">
        <v>6</v>
      </c>
      <c r="D34" s="829" t="s">
        <v>222</v>
      </c>
      <c r="E34" s="829"/>
      <c r="F34" s="207"/>
      <c r="G34" s="207"/>
      <c r="H34" s="208"/>
      <c r="I34" s="275"/>
      <c r="J34" s="214"/>
    </row>
    <row r="35" spans="1:26" ht="23.25" customHeight="1">
      <c r="A35" s="221"/>
      <c r="B35" s="912"/>
      <c r="C35" s="211" t="s">
        <v>6</v>
      </c>
      <c r="D35" s="822" t="s">
        <v>8</v>
      </c>
      <c r="E35" s="822"/>
      <c r="F35" s="219"/>
      <c r="G35" s="219"/>
      <c r="H35" s="220"/>
      <c r="I35" s="277"/>
      <c r="J35" s="197"/>
    </row>
    <row r="36" spans="1:26" ht="27" customHeight="1">
      <c r="A36" s="965"/>
      <c r="B36" s="913" t="s">
        <v>398</v>
      </c>
      <c r="C36" s="810" t="s">
        <v>28</v>
      </c>
      <c r="D36" s="542" t="s">
        <v>6</v>
      </c>
      <c r="E36" s="543" t="s">
        <v>14</v>
      </c>
      <c r="F36" s="551" t="s">
        <v>411</v>
      </c>
      <c r="G36" s="278"/>
      <c r="H36" s="278"/>
      <c r="I36" s="279"/>
      <c r="J36" s="10"/>
    </row>
    <row r="37" spans="1:26" ht="22.9" customHeight="1">
      <c r="A37" s="965"/>
      <c r="B37" s="914"/>
      <c r="C37" s="811"/>
      <c r="D37" s="544" t="s">
        <v>6</v>
      </c>
      <c r="E37" s="545" t="s">
        <v>27</v>
      </c>
      <c r="F37" s="112" t="s">
        <v>29</v>
      </c>
      <c r="G37" s="810" t="s">
        <v>30</v>
      </c>
      <c r="H37" s="542" t="s">
        <v>6</v>
      </c>
      <c r="I37" s="543" t="s">
        <v>14</v>
      </c>
      <c r="J37" s="24"/>
    </row>
    <row r="38" spans="1:26" ht="23.25" customHeight="1">
      <c r="A38" s="965"/>
      <c r="B38" s="914"/>
      <c r="C38" s="802"/>
      <c r="D38" s="803"/>
      <c r="E38" s="803"/>
      <c r="F38" s="804"/>
      <c r="G38" s="811"/>
      <c r="H38" s="544" t="s">
        <v>6</v>
      </c>
      <c r="I38" s="545" t="s">
        <v>27</v>
      </c>
      <c r="J38" s="24"/>
    </row>
    <row r="39" spans="1:26" ht="23.25" customHeight="1">
      <c r="A39" s="965"/>
      <c r="B39" s="915" t="s">
        <v>393</v>
      </c>
      <c r="C39" s="802"/>
      <c r="D39" s="803"/>
      <c r="E39" s="803"/>
      <c r="F39" s="804"/>
      <c r="G39" s="810" t="s">
        <v>31</v>
      </c>
      <c r="H39" s="546" t="s">
        <v>6</v>
      </c>
      <c r="I39" s="547" t="s">
        <v>33</v>
      </c>
      <c r="J39" s="24"/>
    </row>
    <row r="40" spans="1:26" ht="23.25" customHeight="1">
      <c r="A40" s="965"/>
      <c r="B40" s="915"/>
      <c r="C40" s="802"/>
      <c r="D40" s="803"/>
      <c r="E40" s="803"/>
      <c r="F40" s="804"/>
      <c r="G40" s="812"/>
      <c r="H40" s="548" t="s">
        <v>6</v>
      </c>
      <c r="I40" s="550" t="s">
        <v>32</v>
      </c>
      <c r="J40" s="24"/>
    </row>
    <row r="41" spans="1:26" ht="23.25" customHeight="1" thickBot="1">
      <c r="A41" s="966"/>
      <c r="B41" s="541"/>
      <c r="C41" s="805"/>
      <c r="D41" s="806"/>
      <c r="E41" s="806"/>
      <c r="F41" s="807"/>
      <c r="G41" s="813"/>
      <c r="H41" s="549" t="s">
        <v>6</v>
      </c>
      <c r="I41" s="559" t="s">
        <v>27</v>
      </c>
      <c r="J41" s="24"/>
    </row>
    <row r="42" spans="1:26" ht="162.4" customHeight="1" thickTop="1" thickBot="1">
      <c r="A42" s="531">
        <v>10</v>
      </c>
      <c r="B42" s="556" t="s">
        <v>381</v>
      </c>
      <c r="C42" s="953"/>
      <c r="D42" s="954"/>
      <c r="E42" s="954"/>
      <c r="F42" s="954"/>
      <c r="G42" s="954"/>
      <c r="H42" s="954"/>
      <c r="I42" s="955"/>
    </row>
    <row r="43" spans="1:26" ht="150.75" customHeight="1" thickTop="1" thickBot="1">
      <c r="A43" s="557">
        <v>11</v>
      </c>
      <c r="B43" s="558" t="s">
        <v>382</v>
      </c>
      <c r="C43" s="956"/>
      <c r="D43" s="957"/>
      <c r="E43" s="957"/>
      <c r="F43" s="957"/>
      <c r="G43" s="957"/>
      <c r="H43" s="957"/>
      <c r="I43" s="958"/>
    </row>
    <row r="44" spans="1:26" ht="17.649999999999999" customHeight="1" thickTop="1">
      <c r="A44" s="531">
        <v>12</v>
      </c>
      <c r="B44" s="916" t="s">
        <v>410</v>
      </c>
      <c r="C44" s="814" t="s">
        <v>409</v>
      </c>
      <c r="D44" s="815"/>
      <c r="E44" s="815"/>
      <c r="F44" s="815"/>
      <c r="G44" s="815"/>
      <c r="H44" s="815"/>
      <c r="I44" s="816"/>
    </row>
    <row r="45" spans="1:26" s="2" customFormat="1" ht="39.4" customHeight="1" thickBot="1">
      <c r="A45" s="72"/>
      <c r="B45" s="917"/>
      <c r="C45" s="959" t="s">
        <v>267</v>
      </c>
      <c r="D45" s="891"/>
      <c r="E45" s="891"/>
      <c r="F45" s="891"/>
      <c r="G45" s="891"/>
      <c r="H45" s="891"/>
      <c r="I45" s="892"/>
      <c r="J45" s="4"/>
      <c r="K45" s="243"/>
      <c r="L45" s="4"/>
      <c r="M45" s="4"/>
      <c r="N45" s="4"/>
      <c r="O45" s="4"/>
      <c r="P45" s="4"/>
      <c r="Q45" s="4"/>
      <c r="R45" s="4"/>
      <c r="S45" s="4"/>
      <c r="T45" s="4"/>
      <c r="U45" s="4"/>
      <c r="V45" s="4"/>
      <c r="W45" s="4"/>
      <c r="X45" s="4"/>
      <c r="Y45" s="4"/>
      <c r="Z45" s="4"/>
    </row>
    <row r="46" spans="1:26" ht="25.5" customHeight="1" thickTop="1" thickBot="1">
      <c r="A46" s="76">
        <v>13</v>
      </c>
      <c r="B46" s="918" t="s">
        <v>413</v>
      </c>
      <c r="C46" s="241" t="s">
        <v>462</v>
      </c>
      <c r="D46" s="726" t="s">
        <v>35</v>
      </c>
      <c r="E46" s="48"/>
      <c r="F46" s="726" t="s">
        <v>36</v>
      </c>
      <c r="G46" s="661" t="s">
        <v>463</v>
      </c>
      <c r="H46" s="727" t="s">
        <v>134</v>
      </c>
      <c r="I46" s="662" t="s">
        <v>464</v>
      </c>
      <c r="J46" s="24"/>
    </row>
    <row r="47" spans="1:26" ht="25.5" customHeight="1" thickBot="1">
      <c r="A47" s="722"/>
      <c r="B47" s="919"/>
      <c r="C47" s="26" t="s">
        <v>462</v>
      </c>
      <c r="D47" s="728" t="s">
        <v>501</v>
      </c>
      <c r="E47" s="725"/>
      <c r="F47" s="1244"/>
      <c r="G47" s="1245"/>
      <c r="H47" s="1246"/>
      <c r="I47" s="1247"/>
      <c r="J47" s="721"/>
    </row>
    <row r="48" spans="1:26" ht="25.5" customHeight="1" thickBot="1">
      <c r="A48" s="62"/>
      <c r="B48" s="919"/>
      <c r="C48" s="26" t="s">
        <v>6</v>
      </c>
      <c r="D48" s="793" t="s">
        <v>130</v>
      </c>
      <c r="E48" s="793"/>
      <c r="F48" s="49" t="s">
        <v>36</v>
      </c>
      <c r="G48" s="661"/>
      <c r="H48" s="50" t="s">
        <v>135</v>
      </c>
      <c r="I48" s="662"/>
      <c r="J48" s="24"/>
    </row>
    <row r="49" spans="1:26" ht="25.5" customHeight="1">
      <c r="A49" s="62"/>
      <c r="B49" s="919"/>
      <c r="C49" s="26" t="s">
        <v>0</v>
      </c>
      <c r="D49" s="808" t="s">
        <v>109</v>
      </c>
      <c r="E49" s="808"/>
      <c r="F49" s="808"/>
      <c r="G49" s="808"/>
      <c r="H49" s="808"/>
      <c r="I49" s="809"/>
      <c r="J49" s="24"/>
    </row>
    <row r="50" spans="1:26" ht="27" customHeight="1">
      <c r="A50" s="90"/>
      <c r="B50" s="919"/>
      <c r="C50" s="56" t="s">
        <v>128</v>
      </c>
      <c r="D50" s="820" t="s">
        <v>140</v>
      </c>
      <c r="E50" s="821"/>
      <c r="F50" s="821"/>
      <c r="G50" s="951" t="s">
        <v>383</v>
      </c>
      <c r="H50" s="951"/>
      <c r="I50" s="952"/>
      <c r="J50" s="91"/>
    </row>
    <row r="51" spans="1:26" ht="30" customHeight="1">
      <c r="A51" s="90"/>
      <c r="B51" s="919"/>
      <c r="C51" s="56" t="s">
        <v>128</v>
      </c>
      <c r="D51" s="819" t="s">
        <v>384</v>
      </c>
      <c r="E51" s="819"/>
      <c r="F51" s="819"/>
      <c r="G51" s="817" t="s">
        <v>385</v>
      </c>
      <c r="H51" s="817"/>
      <c r="I51" s="818"/>
      <c r="J51" s="91"/>
    </row>
    <row r="52" spans="1:26" ht="57.75" customHeight="1" thickBot="1">
      <c r="A52" s="64"/>
      <c r="B52" s="920"/>
      <c r="C52" s="459" t="s">
        <v>6</v>
      </c>
      <c r="D52" s="460" t="s">
        <v>403</v>
      </c>
      <c r="E52" s="934"/>
      <c r="F52" s="935"/>
      <c r="G52" s="935"/>
      <c r="H52" s="935"/>
      <c r="I52" s="936"/>
      <c r="J52" s="24"/>
    </row>
    <row r="53" spans="1:26" ht="30.4" customHeight="1" thickTop="1">
      <c r="A53" s="63">
        <v>14</v>
      </c>
      <c r="B53" s="836" t="s">
        <v>269</v>
      </c>
      <c r="C53" s="36" t="s">
        <v>6</v>
      </c>
      <c r="D53" s="45" t="s">
        <v>37</v>
      </c>
      <c r="E53" s="36" t="s">
        <v>6</v>
      </c>
      <c r="F53" s="45" t="s">
        <v>38</v>
      </c>
      <c r="G53" s="36" t="s">
        <v>6</v>
      </c>
      <c r="H53" s="47" t="s">
        <v>10</v>
      </c>
      <c r="I53" s="269"/>
      <c r="J53" s="13"/>
      <c r="K53" s="244"/>
      <c r="L53" s="11"/>
      <c r="M53" s="11"/>
      <c r="N53" s="11"/>
      <c r="O53" s="11"/>
      <c r="P53" s="11"/>
      <c r="Q53" s="11"/>
      <c r="R53" s="11"/>
      <c r="S53" s="11"/>
      <c r="T53" s="11"/>
      <c r="U53" s="11"/>
      <c r="V53" s="11"/>
      <c r="W53" s="12"/>
      <c r="X53" s="12"/>
      <c r="Y53" s="12"/>
      <c r="Z53" s="12"/>
    </row>
    <row r="54" spans="1:26" ht="30.4" customHeight="1">
      <c r="A54" s="77"/>
      <c r="B54" s="837"/>
      <c r="C54" s="40" t="s">
        <v>6</v>
      </c>
      <c r="D54" s="44" t="s">
        <v>66</v>
      </c>
      <c r="E54" s="566" t="s">
        <v>399</v>
      </c>
      <c r="F54" s="970"/>
      <c r="G54" s="971"/>
      <c r="H54" s="971"/>
      <c r="I54" s="972"/>
      <c r="J54" s="13"/>
      <c r="K54" s="244"/>
      <c r="L54" s="11"/>
      <c r="M54" s="11"/>
      <c r="N54" s="11"/>
      <c r="O54" s="11"/>
      <c r="P54" s="11"/>
      <c r="Q54" s="11"/>
      <c r="R54" s="11"/>
      <c r="S54" s="11"/>
      <c r="T54" s="11"/>
      <c r="U54" s="11"/>
      <c r="V54" s="11"/>
      <c r="W54" s="12"/>
      <c r="X54" s="12"/>
      <c r="Y54" s="12"/>
      <c r="Z54" s="12"/>
    </row>
    <row r="55" spans="1:26" ht="21.75" customHeight="1">
      <c r="A55" s="77"/>
      <c r="B55" s="41" t="s">
        <v>39</v>
      </c>
      <c r="C55" s="202" t="s">
        <v>6</v>
      </c>
      <c r="D55" s="975" t="s">
        <v>40</v>
      </c>
      <c r="E55" s="976"/>
      <c r="F55" s="133"/>
      <c r="G55" s="133"/>
      <c r="H55" s="134"/>
      <c r="I55" s="38"/>
      <c r="J55" s="11"/>
      <c r="K55" s="244"/>
      <c r="L55" s="11"/>
      <c r="M55" s="11"/>
      <c r="N55" s="11"/>
      <c r="O55" s="11"/>
      <c r="P55" s="11"/>
      <c r="Q55" s="11"/>
      <c r="R55" s="11"/>
      <c r="S55" s="11"/>
      <c r="T55" s="11"/>
      <c r="U55" s="11"/>
      <c r="V55" s="11"/>
      <c r="W55" s="12"/>
      <c r="X55" s="12"/>
      <c r="Y55" s="12"/>
      <c r="Z55" s="12"/>
    </row>
    <row r="56" spans="1:26" ht="21.75" customHeight="1">
      <c r="A56" s="77"/>
      <c r="B56" s="39"/>
      <c r="C56" s="123" t="s">
        <v>156</v>
      </c>
      <c r="D56" s="973" t="s">
        <v>108</v>
      </c>
      <c r="E56" s="974"/>
      <c r="F56" s="977" t="s">
        <v>372</v>
      </c>
      <c r="G56" s="978"/>
      <c r="H56" s="979"/>
      <c r="I56" s="38"/>
      <c r="J56" s="11"/>
      <c r="K56" s="244"/>
      <c r="L56" s="11"/>
      <c r="M56" s="11"/>
      <c r="N56" s="11"/>
      <c r="O56" s="11"/>
      <c r="P56" s="11"/>
      <c r="Q56" s="11"/>
      <c r="R56" s="11"/>
      <c r="S56" s="11"/>
      <c r="T56" s="11"/>
      <c r="U56" s="11"/>
      <c r="V56" s="11"/>
      <c r="W56" s="12"/>
      <c r="X56" s="12"/>
      <c r="Y56" s="12"/>
      <c r="Z56" s="12"/>
    </row>
    <row r="57" spans="1:26" ht="21.75" customHeight="1" thickBot="1">
      <c r="A57" s="77"/>
      <c r="B57" s="39"/>
      <c r="C57" s="203" t="s">
        <v>155</v>
      </c>
      <c r="D57" s="131" t="s">
        <v>41</v>
      </c>
      <c r="E57" s="135"/>
      <c r="F57" s="980" t="s">
        <v>373</v>
      </c>
      <c r="G57" s="980"/>
      <c r="H57" s="981"/>
      <c r="I57" s="38"/>
      <c r="J57" s="11"/>
      <c r="K57" s="244"/>
      <c r="L57" s="11"/>
      <c r="M57" s="11"/>
      <c r="N57" s="11"/>
      <c r="O57" s="11"/>
      <c r="P57" s="11"/>
      <c r="Q57" s="11"/>
      <c r="R57" s="11"/>
      <c r="S57" s="11"/>
      <c r="T57" s="11"/>
      <c r="U57" s="11"/>
      <c r="V57" s="11"/>
      <c r="W57" s="12"/>
      <c r="X57" s="12"/>
      <c r="Y57" s="12"/>
      <c r="Z57" s="12"/>
    </row>
    <row r="58" spans="1:26" ht="25.15" customHeight="1" thickTop="1">
      <c r="A58" s="63">
        <v>15</v>
      </c>
      <c r="B58" s="937" t="s">
        <v>408</v>
      </c>
      <c r="C58" s="204" t="s">
        <v>6</v>
      </c>
      <c r="D58" s="567" t="s">
        <v>51</v>
      </c>
      <c r="E58" s="568"/>
      <c r="F58" s="568"/>
      <c r="G58" s="568"/>
      <c r="H58" s="568"/>
      <c r="I58" s="270" t="s">
        <v>11</v>
      </c>
      <c r="J58" s="11"/>
      <c r="K58" s="244"/>
      <c r="L58" s="11"/>
      <c r="M58" s="11"/>
      <c r="N58" s="11"/>
      <c r="O58" s="11"/>
      <c r="P58" s="11"/>
      <c r="Q58" s="11"/>
      <c r="R58" s="11"/>
      <c r="S58" s="11"/>
      <c r="T58" s="11"/>
      <c r="U58" s="11"/>
      <c r="V58" s="11"/>
      <c r="W58" s="12"/>
      <c r="X58" s="12"/>
      <c r="Y58" s="12"/>
      <c r="Z58" s="12"/>
    </row>
    <row r="59" spans="1:26" ht="25.15" customHeight="1">
      <c r="A59" s="62"/>
      <c r="B59" s="938"/>
      <c r="C59" s="123" t="s">
        <v>6</v>
      </c>
      <c r="D59" s="569" t="s">
        <v>419</v>
      </c>
      <c r="E59" s="570"/>
      <c r="F59" s="571"/>
      <c r="G59" s="571"/>
      <c r="H59" s="571"/>
      <c r="I59" s="271" t="s">
        <v>68</v>
      </c>
      <c r="J59" s="11"/>
      <c r="K59" s="244"/>
      <c r="L59" s="11"/>
      <c r="M59" s="11"/>
      <c r="N59" s="11"/>
      <c r="O59" s="11"/>
      <c r="P59" s="11"/>
      <c r="Q59" s="11"/>
      <c r="R59" s="11"/>
      <c r="S59" s="11"/>
      <c r="T59" s="11"/>
      <c r="U59" s="11"/>
      <c r="V59" s="11"/>
      <c r="W59" s="12"/>
      <c r="X59" s="12"/>
      <c r="Y59" s="12"/>
      <c r="Z59" s="12"/>
    </row>
    <row r="60" spans="1:26" ht="25.15" customHeight="1">
      <c r="A60" s="62"/>
      <c r="B60" s="938"/>
      <c r="C60" s="123" t="s">
        <v>6</v>
      </c>
      <c r="D60" s="569" t="s">
        <v>420</v>
      </c>
      <c r="E60" s="571"/>
      <c r="F60" s="571"/>
      <c r="G60" s="572"/>
      <c r="H60" s="571"/>
      <c r="I60" s="272" t="s">
        <v>42</v>
      </c>
      <c r="J60" s="11"/>
      <c r="K60" s="244"/>
      <c r="L60" s="11"/>
      <c r="M60" s="11"/>
      <c r="N60" s="11"/>
      <c r="O60" s="11"/>
      <c r="P60" s="11"/>
      <c r="Q60" s="11"/>
      <c r="R60" s="11"/>
      <c r="S60" s="11"/>
      <c r="T60" s="11"/>
      <c r="U60" s="11"/>
      <c r="V60" s="11"/>
      <c r="W60" s="12"/>
      <c r="X60" s="12"/>
      <c r="Y60" s="12"/>
      <c r="Z60" s="12"/>
    </row>
    <row r="61" spans="1:26" ht="25.15" customHeight="1">
      <c r="A61" s="62"/>
      <c r="B61" s="938"/>
      <c r="C61" s="26" t="s">
        <v>6</v>
      </c>
      <c r="D61" s="987" t="s">
        <v>394</v>
      </c>
      <c r="E61" s="988"/>
      <c r="F61" s="988"/>
      <c r="G61" s="988"/>
      <c r="H61" s="988"/>
      <c r="I61" s="272" t="s">
        <v>12</v>
      </c>
      <c r="J61" s="11"/>
      <c r="K61" s="244"/>
      <c r="L61" s="11"/>
      <c r="M61" s="11"/>
      <c r="N61" s="11"/>
      <c r="O61" s="11"/>
      <c r="P61" s="11"/>
      <c r="Q61" s="11"/>
      <c r="R61" s="11"/>
      <c r="S61" s="11"/>
      <c r="T61" s="11"/>
      <c r="U61" s="11"/>
      <c r="V61" s="11"/>
      <c r="W61" s="12"/>
      <c r="X61" s="12"/>
      <c r="Y61" s="12"/>
      <c r="Z61" s="12"/>
    </row>
    <row r="62" spans="1:26" ht="32.25" customHeight="1" thickBot="1">
      <c r="A62" s="147"/>
      <c r="B62" s="939"/>
      <c r="C62" s="56" t="s">
        <v>6</v>
      </c>
      <c r="D62" s="573" t="s">
        <v>52</v>
      </c>
      <c r="E62" s="538" t="s">
        <v>371</v>
      </c>
      <c r="F62" s="989"/>
      <c r="G62" s="990"/>
      <c r="H62" s="990"/>
      <c r="I62" s="991"/>
      <c r="J62" s="11"/>
      <c r="K62" s="244"/>
      <c r="L62" s="11"/>
      <c r="M62" s="11"/>
      <c r="N62" s="11"/>
      <c r="O62" s="11"/>
      <c r="P62" s="11"/>
      <c r="Q62" s="11"/>
      <c r="R62" s="11"/>
      <c r="S62" s="11"/>
      <c r="T62" s="11"/>
      <c r="U62" s="11"/>
      <c r="V62" s="11"/>
      <c r="W62" s="12"/>
      <c r="X62" s="12"/>
      <c r="Y62" s="12"/>
      <c r="Z62" s="12"/>
    </row>
    <row r="63" spans="1:26" s="14" customFormat="1" ht="18" customHeight="1" thickTop="1">
      <c r="A63" s="967">
        <v>16</v>
      </c>
      <c r="B63" s="838" t="s">
        <v>370</v>
      </c>
      <c r="C63" s="841" t="s">
        <v>9</v>
      </c>
      <c r="D63" s="842"/>
      <c r="E63" s="842"/>
      <c r="F63" s="843"/>
      <c r="G63" s="843"/>
      <c r="H63" s="843"/>
      <c r="I63" s="843"/>
      <c r="K63" s="245"/>
    </row>
    <row r="64" spans="1:26" s="14" customFormat="1" ht="18" customHeight="1">
      <c r="A64" s="968"/>
      <c r="B64" s="839"/>
      <c r="C64" s="797" t="s">
        <v>386</v>
      </c>
      <c r="D64" s="798"/>
      <c r="E64" s="798"/>
      <c r="F64" s="798"/>
      <c r="G64" s="798"/>
      <c r="H64" s="798"/>
      <c r="I64" s="798"/>
      <c r="K64" s="245"/>
    </row>
    <row r="65" spans="1:16384" ht="27" customHeight="1">
      <c r="A65" s="77"/>
      <c r="B65" s="839"/>
      <c r="C65" s="799"/>
      <c r="D65" s="800"/>
      <c r="E65" s="800"/>
      <c r="F65" s="800"/>
      <c r="G65" s="800"/>
      <c r="H65" s="800"/>
      <c r="I65" s="801"/>
      <c r="J65" s="11"/>
      <c r="K65" s="244"/>
      <c r="L65" s="11"/>
      <c r="M65" s="11"/>
      <c r="N65" s="11"/>
      <c r="O65" s="11"/>
      <c r="P65" s="11"/>
      <c r="Q65" s="11"/>
      <c r="R65" s="11"/>
      <c r="S65" s="11"/>
      <c r="T65" s="11"/>
      <c r="U65" s="11"/>
      <c r="V65" s="11"/>
      <c r="W65" s="12"/>
      <c r="X65" s="12"/>
      <c r="Y65" s="12"/>
      <c r="Z65" s="12"/>
    </row>
    <row r="66" spans="1:16384" ht="27" customHeight="1">
      <c r="A66" s="77"/>
      <c r="B66" s="839"/>
      <c r="C66" s="794"/>
      <c r="D66" s="795"/>
      <c r="E66" s="795"/>
      <c r="F66" s="795"/>
      <c r="G66" s="795"/>
      <c r="H66" s="795"/>
      <c r="I66" s="796"/>
      <c r="J66" s="11"/>
      <c r="K66" s="244"/>
      <c r="L66" s="11"/>
      <c r="M66" s="11"/>
      <c r="N66" s="11"/>
      <c r="O66" s="11"/>
      <c r="P66" s="11"/>
      <c r="Q66" s="11"/>
      <c r="R66" s="11"/>
      <c r="S66" s="11"/>
      <c r="T66" s="11"/>
      <c r="U66" s="11"/>
      <c r="V66" s="11"/>
      <c r="W66" s="12"/>
      <c r="X66" s="12"/>
      <c r="Y66" s="12"/>
      <c r="Z66" s="12"/>
    </row>
    <row r="67" spans="1:16384" ht="27" customHeight="1">
      <c r="A67" s="77"/>
      <c r="B67" s="839"/>
      <c r="C67" s="794"/>
      <c r="D67" s="795"/>
      <c r="E67" s="795"/>
      <c r="F67" s="795"/>
      <c r="G67" s="795"/>
      <c r="H67" s="795"/>
      <c r="I67" s="796"/>
      <c r="J67" s="11"/>
      <c r="K67" s="244"/>
      <c r="L67" s="11"/>
      <c r="M67" s="11"/>
      <c r="N67" s="11"/>
      <c r="O67" s="11"/>
      <c r="P67" s="11"/>
      <c r="Q67" s="11"/>
      <c r="R67" s="11"/>
      <c r="S67" s="11"/>
      <c r="T67" s="11"/>
      <c r="U67" s="11"/>
      <c r="V67" s="11"/>
      <c r="W67" s="12"/>
      <c r="X67" s="12"/>
      <c r="Y67" s="12"/>
      <c r="Z67" s="12"/>
    </row>
    <row r="68" spans="1:16384" ht="27" customHeight="1">
      <c r="A68" s="77"/>
      <c r="B68" s="839"/>
      <c r="C68" s="794"/>
      <c r="D68" s="795"/>
      <c r="E68" s="795"/>
      <c r="F68" s="795"/>
      <c r="G68" s="795"/>
      <c r="H68" s="795"/>
      <c r="I68" s="796"/>
      <c r="J68" s="11"/>
      <c r="K68" s="244"/>
      <c r="L68" s="11"/>
      <c r="M68" s="11"/>
      <c r="N68" s="11"/>
      <c r="O68" s="11"/>
      <c r="P68" s="11"/>
      <c r="Q68" s="11"/>
      <c r="R68" s="11"/>
      <c r="S68" s="11"/>
      <c r="T68" s="11"/>
      <c r="U68" s="11"/>
      <c r="V68" s="11"/>
      <c r="W68" s="12"/>
      <c r="X68" s="12"/>
      <c r="Y68" s="12"/>
      <c r="Z68" s="12"/>
    </row>
    <row r="69" spans="1:16384" s="1" customFormat="1" ht="27" customHeight="1">
      <c r="A69" s="77"/>
      <c r="B69" s="839"/>
      <c r="C69" s="794"/>
      <c r="D69" s="795"/>
      <c r="E69" s="795"/>
      <c r="F69" s="795"/>
      <c r="G69" s="795"/>
      <c r="H69" s="795"/>
      <c r="I69" s="796"/>
      <c r="J69" s="11"/>
      <c r="K69" s="244"/>
      <c r="L69" s="11"/>
      <c r="M69" s="11"/>
      <c r="N69" s="11"/>
      <c r="O69" s="11"/>
      <c r="P69" s="11"/>
      <c r="Q69" s="11"/>
      <c r="R69" s="11"/>
      <c r="S69" s="11"/>
      <c r="T69" s="11"/>
      <c r="U69" s="11"/>
      <c r="V69" s="11"/>
      <c r="W69" s="3"/>
      <c r="X69" s="3"/>
      <c r="Y69" s="3"/>
      <c r="Z69" s="3"/>
    </row>
    <row r="70" spans="1:16384" s="1" customFormat="1" ht="27" customHeight="1" thickBot="1">
      <c r="A70" s="78"/>
      <c r="B70" s="840"/>
      <c r="C70" s="863"/>
      <c r="D70" s="864"/>
      <c r="E70" s="864"/>
      <c r="F70" s="864"/>
      <c r="G70" s="864"/>
      <c r="H70" s="864"/>
      <c r="I70" s="865"/>
      <c r="J70" s="11"/>
      <c r="K70" s="244"/>
      <c r="L70" s="11"/>
      <c r="M70" s="11"/>
      <c r="N70" s="11"/>
      <c r="O70" s="11"/>
      <c r="P70" s="11"/>
      <c r="Q70" s="11"/>
      <c r="R70" s="11"/>
      <c r="S70" s="11"/>
      <c r="T70" s="11"/>
      <c r="U70" s="11"/>
      <c r="V70" s="11"/>
      <c r="W70" s="3"/>
      <c r="X70" s="3"/>
      <c r="Y70" s="3"/>
      <c r="Z70" s="3"/>
    </row>
    <row r="71" spans="1:16384" s="150" customFormat="1" ht="31.9" customHeight="1" thickTop="1">
      <c r="A71" s="76">
        <v>17</v>
      </c>
      <c r="B71" s="152" t="s">
        <v>131</v>
      </c>
      <c r="C71" s="265" t="s">
        <v>142</v>
      </c>
      <c r="D71" s="942" t="s">
        <v>271</v>
      </c>
      <c r="E71" s="943"/>
      <c r="F71" s="944"/>
      <c r="G71" s="153"/>
      <c r="H71" s="154"/>
      <c r="I71" s="155"/>
      <c r="J71" s="259"/>
      <c r="K71" s="243"/>
      <c r="L71" s="1"/>
      <c r="M71" s="1"/>
      <c r="N71" s="1"/>
      <c r="O71" s="1"/>
      <c r="P71" s="1"/>
      <c r="Q71" s="1"/>
      <c r="R71" s="1"/>
      <c r="S71" s="1"/>
      <c r="T71" s="1"/>
      <c r="U71" s="1"/>
      <c r="V71" s="1"/>
      <c r="W71" s="3"/>
      <c r="X71" s="3"/>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c r="XEZ71" s="1"/>
      <c r="XFA71" s="1"/>
      <c r="XFB71" s="1"/>
      <c r="XFC71" s="1"/>
      <c r="XFD71" s="1"/>
    </row>
    <row r="72" spans="1:16384" ht="31.9" customHeight="1">
      <c r="A72" s="146"/>
      <c r="B72" s="940" t="s">
        <v>437</v>
      </c>
      <c r="C72" s="266" t="s">
        <v>143</v>
      </c>
      <c r="D72" s="992" t="s">
        <v>457</v>
      </c>
      <c r="E72" s="993"/>
      <c r="F72" s="994"/>
      <c r="G72" s="114"/>
      <c r="H72" s="136"/>
      <c r="I72" s="267"/>
      <c r="W72" s="12"/>
      <c r="X72" s="12"/>
    </row>
    <row r="73" spans="1:16384" ht="42" customHeight="1" thickBot="1">
      <c r="A73" s="157"/>
      <c r="B73" s="941"/>
      <c r="C73" s="268"/>
      <c r="D73" s="947" t="s">
        <v>422</v>
      </c>
      <c r="E73" s="947"/>
      <c r="F73" s="947"/>
      <c r="G73" s="947"/>
      <c r="H73" s="947"/>
      <c r="I73" s="948"/>
      <c r="W73" s="12"/>
      <c r="X73" s="12"/>
      <c r="Y73" s="12"/>
      <c r="Z73" s="12"/>
    </row>
    <row r="74" spans="1:16384" ht="25.5" customHeight="1" thickTop="1" thickBot="1">
      <c r="A74" s="146">
        <v>18</v>
      </c>
      <c r="B74" s="156" t="s">
        <v>101</v>
      </c>
      <c r="C74" s="852" t="s">
        <v>338</v>
      </c>
      <c r="D74" s="853"/>
      <c r="E74" s="378"/>
      <c r="F74" s="174" t="s">
        <v>136</v>
      </c>
      <c r="G74" s="175" t="s">
        <v>158</v>
      </c>
      <c r="H74" s="178"/>
      <c r="I74" s="179" t="s">
        <v>136</v>
      </c>
      <c r="W74" s="12"/>
      <c r="X74" s="12"/>
      <c r="Y74" s="12"/>
      <c r="Z74" s="12"/>
    </row>
    <row r="75" spans="1:16384" ht="24.75" customHeight="1" thickBot="1">
      <c r="A75" s="113"/>
      <c r="B75" s="851"/>
      <c r="C75" s="176"/>
      <c r="D75" s="858" t="s">
        <v>374</v>
      </c>
      <c r="E75" s="858"/>
      <c r="F75" s="858"/>
      <c r="G75" s="175" t="s">
        <v>137</v>
      </c>
      <c r="H75" s="180"/>
      <c r="I75" s="177" t="s">
        <v>136</v>
      </c>
      <c r="W75" s="12"/>
      <c r="X75" s="12"/>
      <c r="Y75" s="12"/>
      <c r="Z75" s="12"/>
    </row>
    <row r="76" spans="1:16384" ht="24.75" customHeight="1" thickBot="1">
      <c r="A76" s="132"/>
      <c r="B76" s="851"/>
      <c r="C76" s="176"/>
      <c r="D76" s="504"/>
      <c r="E76" s="504"/>
      <c r="F76" s="504"/>
      <c r="G76" s="175" t="s">
        <v>223</v>
      </c>
      <c r="H76" s="178"/>
      <c r="I76" s="177" t="s">
        <v>136</v>
      </c>
      <c r="W76" s="12"/>
      <c r="X76" s="12"/>
      <c r="Y76" s="12"/>
      <c r="Z76" s="12"/>
    </row>
    <row r="77" spans="1:16384" ht="28.5" customHeight="1" thickBot="1">
      <c r="A77" s="502"/>
      <c r="B77" s="503"/>
      <c r="C77" s="995" t="s">
        <v>461</v>
      </c>
      <c r="D77" s="996"/>
      <c r="E77" s="996"/>
      <c r="F77" s="996"/>
      <c r="G77" s="996"/>
      <c r="H77" s="519"/>
      <c r="I77" s="177"/>
      <c r="W77" s="12"/>
      <c r="X77" s="12"/>
      <c r="Y77" s="12"/>
      <c r="Z77" s="12"/>
    </row>
    <row r="78" spans="1:16384" ht="24.75" customHeight="1" thickBot="1">
      <c r="A78" s="502"/>
      <c r="B78" s="503"/>
      <c r="C78" s="852" t="s">
        <v>157</v>
      </c>
      <c r="D78" s="853"/>
      <c r="E78" s="378"/>
      <c r="F78" s="174" t="s">
        <v>136</v>
      </c>
      <c r="G78" s="175" t="s">
        <v>158</v>
      </c>
      <c r="H78" s="178"/>
      <c r="I78" s="179" t="s">
        <v>136</v>
      </c>
      <c r="W78" s="12"/>
      <c r="X78" s="12"/>
      <c r="Y78" s="12"/>
      <c r="Z78" s="12"/>
    </row>
    <row r="79" spans="1:16384" ht="24.75" customHeight="1" thickBot="1">
      <c r="A79" s="502"/>
      <c r="B79" s="503"/>
      <c r="C79" s="176"/>
      <c r="D79" s="858" t="s">
        <v>374</v>
      </c>
      <c r="E79" s="858"/>
      <c r="F79" s="858"/>
      <c r="G79" s="175" t="s">
        <v>137</v>
      </c>
      <c r="H79" s="180"/>
      <c r="I79" s="177" t="s">
        <v>136</v>
      </c>
      <c r="W79" s="12"/>
      <c r="X79" s="12"/>
      <c r="Y79" s="12"/>
      <c r="Z79" s="12"/>
    </row>
    <row r="80" spans="1:16384" ht="24.75" customHeight="1" thickBot="1">
      <c r="A80" s="502"/>
      <c r="B80" s="503"/>
      <c r="C80" s="176"/>
      <c r="D80" s="504"/>
      <c r="E80" s="504"/>
      <c r="F80" s="504"/>
      <c r="G80" s="175" t="s">
        <v>223</v>
      </c>
      <c r="H80" s="178"/>
      <c r="I80" s="177" t="s">
        <v>136</v>
      </c>
      <c r="W80" s="12"/>
      <c r="X80" s="12"/>
      <c r="Y80" s="12"/>
      <c r="Z80" s="12"/>
    </row>
    <row r="81" spans="1:10" ht="21.75" customHeight="1" thickTop="1">
      <c r="A81" s="76">
        <v>19</v>
      </c>
      <c r="B81" s="148" t="s">
        <v>43</v>
      </c>
      <c r="C81" s="866" t="s">
        <v>44</v>
      </c>
      <c r="D81" s="867"/>
      <c r="E81" s="149" t="s">
        <v>13</v>
      </c>
      <c r="F81" s="51" t="s">
        <v>2</v>
      </c>
      <c r="G81" s="928" t="s">
        <v>395</v>
      </c>
      <c r="H81" s="929"/>
      <c r="I81" s="930"/>
    </row>
    <row r="82" spans="1:10" ht="26.65" customHeight="1">
      <c r="A82" s="146"/>
      <c r="B82" s="847" t="s">
        <v>375</v>
      </c>
      <c r="C82" s="868"/>
      <c r="D82" s="869"/>
      <c r="E82" s="5"/>
      <c r="F82" s="52"/>
      <c r="G82" s="931"/>
      <c r="H82" s="932"/>
      <c r="I82" s="933"/>
    </row>
    <row r="83" spans="1:10" ht="33.75" customHeight="1">
      <c r="A83" s="146"/>
      <c r="B83" s="847"/>
      <c r="C83" s="856" t="s">
        <v>45</v>
      </c>
      <c r="D83" s="857"/>
      <c r="E83" s="26" t="s">
        <v>6</v>
      </c>
      <c r="F83" s="854" t="s">
        <v>46</v>
      </c>
      <c r="G83" s="855"/>
      <c r="H83" s="985" t="s">
        <v>400</v>
      </c>
      <c r="I83" s="986"/>
    </row>
    <row r="84" spans="1:10" ht="33.75" customHeight="1">
      <c r="A84" s="664"/>
      <c r="B84" s="847"/>
      <c r="C84" s="669"/>
      <c r="D84" s="670"/>
      <c r="E84" s="26" t="s">
        <v>6</v>
      </c>
      <c r="F84" s="870" t="s">
        <v>465</v>
      </c>
      <c r="G84" s="870"/>
      <c r="H84" s="870"/>
      <c r="I84" s="671"/>
    </row>
    <row r="85" spans="1:10" ht="33.75" customHeight="1" thickBot="1">
      <c r="A85" s="75"/>
      <c r="B85" s="848"/>
      <c r="C85" s="159"/>
      <c r="D85" s="160"/>
      <c r="E85" s="46" t="s">
        <v>6</v>
      </c>
      <c r="F85" s="672" t="s">
        <v>47</v>
      </c>
      <c r="G85" s="673" t="s">
        <v>401</v>
      </c>
      <c r="H85" s="949"/>
      <c r="I85" s="950"/>
    </row>
    <row r="86" spans="1:10" ht="18.75" customHeight="1" thickTop="1" thickBot="1">
      <c r="A86" s="79"/>
      <c r="B86" s="158" t="s">
        <v>15</v>
      </c>
      <c r="C86" s="862"/>
      <c r="D86" s="862"/>
      <c r="E86" s="862"/>
      <c r="F86" s="862"/>
      <c r="G86" s="862"/>
      <c r="H86" s="862"/>
      <c r="I86" s="862"/>
      <c r="J86" s="1"/>
    </row>
    <row r="87" spans="1:10" ht="27" customHeight="1">
      <c r="A87" s="517">
        <v>20</v>
      </c>
      <c r="B87" s="138" t="s">
        <v>169</v>
      </c>
      <c r="C87" s="151"/>
      <c r="D87" s="111"/>
      <c r="E87" s="261"/>
      <c r="F87" s="262"/>
      <c r="G87" s="263"/>
      <c r="H87" s="263"/>
      <c r="I87" s="264"/>
      <c r="J87" s="1"/>
    </row>
    <row r="88" spans="1:10" ht="26.1" customHeight="1">
      <c r="A88" s="107"/>
      <c r="B88" s="831" t="s">
        <v>376</v>
      </c>
      <c r="C88" s="552" t="s">
        <v>6</v>
      </c>
      <c r="D88" s="102" t="s">
        <v>14</v>
      </c>
      <c r="E88" s="945"/>
      <c r="F88" s="922"/>
      <c r="G88" s="922"/>
      <c r="H88" s="922"/>
      <c r="I88" s="946"/>
      <c r="J88" s="1"/>
    </row>
    <row r="89" spans="1:10" ht="26.1" customHeight="1">
      <c r="A89" s="107"/>
      <c r="B89" s="846"/>
      <c r="C89" s="553" t="s">
        <v>6</v>
      </c>
      <c r="D89" s="117" t="s">
        <v>27</v>
      </c>
      <c r="E89" s="849"/>
      <c r="F89" s="850"/>
      <c r="G89" s="540"/>
      <c r="H89" s="540"/>
      <c r="I89" s="260"/>
      <c r="J89" s="1"/>
    </row>
    <row r="90" spans="1:10" ht="26.1" customHeight="1">
      <c r="A90" s="97"/>
      <c r="B90" s="831" t="s">
        <v>379</v>
      </c>
      <c r="C90" s="552" t="s">
        <v>6</v>
      </c>
      <c r="D90" s="115" t="s">
        <v>14</v>
      </c>
      <c r="E90" s="745"/>
      <c r="F90" s="746"/>
      <c r="G90" s="746"/>
      <c r="H90" s="1"/>
      <c r="I90" s="539"/>
    </row>
    <row r="91" spans="1:10" ht="26.1" customHeight="1">
      <c r="A91" s="97"/>
      <c r="B91" s="832"/>
      <c r="C91" s="554" t="s">
        <v>6</v>
      </c>
      <c r="D91" s="101" t="s">
        <v>27</v>
      </c>
      <c r="E91" s="921"/>
      <c r="F91" s="922"/>
      <c r="G91" s="540"/>
      <c r="H91" s="1"/>
      <c r="I91" s="539"/>
    </row>
    <row r="92" spans="1:10" ht="26.1" customHeight="1">
      <c r="A92" s="97"/>
      <c r="B92" s="831" t="s">
        <v>377</v>
      </c>
      <c r="C92" s="103" t="s">
        <v>6</v>
      </c>
      <c r="D92" s="105" t="s">
        <v>14</v>
      </c>
      <c r="E92" s="921" t="s">
        <v>378</v>
      </c>
      <c r="F92" s="923"/>
      <c r="G92" s="923"/>
      <c r="H92" s="923"/>
      <c r="I92" s="924"/>
    </row>
    <row r="93" spans="1:10" ht="26.1" customHeight="1">
      <c r="A93" s="97"/>
      <c r="B93" s="832"/>
      <c r="C93" s="104" t="s">
        <v>6</v>
      </c>
      <c r="D93" s="101" t="s">
        <v>27</v>
      </c>
      <c r="E93" s="925"/>
      <c r="F93" s="926"/>
      <c r="G93" s="926"/>
      <c r="H93" s="926"/>
      <c r="I93" s="927"/>
    </row>
    <row r="94" spans="1:10" ht="35.65" customHeight="1">
      <c r="A94" s="106"/>
      <c r="B94" s="173" t="s">
        <v>170</v>
      </c>
      <c r="C94" s="982" t="s">
        <v>195</v>
      </c>
      <c r="D94" s="983"/>
      <c r="E94" s="983"/>
      <c r="F94" s="983"/>
      <c r="G94" s="983"/>
      <c r="H94" s="983"/>
      <c r="I94" s="984"/>
      <c r="J94" s="1"/>
    </row>
    <row r="95" spans="1:10" ht="33.75" customHeight="1">
      <c r="A95" s="106"/>
      <c r="B95" s="844" t="s">
        <v>380</v>
      </c>
      <c r="C95" s="181" t="s">
        <v>6</v>
      </c>
      <c r="D95" s="833" t="s">
        <v>423</v>
      </c>
      <c r="E95" s="834"/>
      <c r="F95" s="834"/>
      <c r="G95" s="834"/>
      <c r="H95" s="834"/>
      <c r="I95" s="835"/>
      <c r="J95" s="1"/>
    </row>
    <row r="96" spans="1:10" ht="33" customHeight="1">
      <c r="A96" s="106"/>
      <c r="B96" s="845"/>
      <c r="C96" s="561" t="s">
        <v>6</v>
      </c>
      <c r="D96" s="859" t="s">
        <v>191</v>
      </c>
      <c r="E96" s="860"/>
      <c r="F96" s="860"/>
      <c r="G96" s="860"/>
      <c r="H96" s="860"/>
      <c r="I96" s="861"/>
      <c r="J96" s="1"/>
    </row>
    <row r="97" spans="1:10" ht="24.75" customHeight="1">
      <c r="A97" s="562">
        <v>21</v>
      </c>
      <c r="B97" s="138" t="s">
        <v>224</v>
      </c>
      <c r="C97" s="563"/>
      <c r="D97" s="564"/>
      <c r="E97" s="564"/>
      <c r="F97" s="564"/>
      <c r="G97" s="564"/>
      <c r="H97" s="564"/>
      <c r="I97" s="565"/>
      <c r="J97" s="1"/>
    </row>
    <row r="98" spans="1:10" ht="32.25" customHeight="1">
      <c r="A98" s="146"/>
      <c r="B98" s="198" t="s">
        <v>171</v>
      </c>
      <c r="C98" s="93" t="s">
        <v>6</v>
      </c>
      <c r="D98" s="774" t="s">
        <v>129</v>
      </c>
      <c r="E98" s="775"/>
      <c r="F98" s="775"/>
      <c r="G98" s="775"/>
      <c r="H98" s="775"/>
      <c r="I98" s="776"/>
      <c r="J98" s="1"/>
    </row>
    <row r="99" spans="1:10" ht="30.4" customHeight="1">
      <c r="A99" s="92"/>
      <c r="B99" s="830"/>
      <c r="C99" s="95" t="s">
        <v>6</v>
      </c>
      <c r="D99" s="732" t="s">
        <v>132</v>
      </c>
      <c r="E99" s="733"/>
      <c r="F99" s="733"/>
      <c r="G99" s="733"/>
      <c r="H99" s="733"/>
      <c r="I99" s="969"/>
      <c r="J99" s="1"/>
    </row>
    <row r="100" spans="1:10" ht="30.4" customHeight="1">
      <c r="A100" s="92"/>
      <c r="B100" s="830"/>
      <c r="C100" s="94" t="s">
        <v>6</v>
      </c>
      <c r="D100" s="732" t="s">
        <v>141</v>
      </c>
      <c r="E100" s="733"/>
      <c r="F100" s="734"/>
      <c r="G100" s="734"/>
      <c r="H100" s="734"/>
      <c r="I100" s="735"/>
      <c r="J100" s="1"/>
    </row>
    <row r="101" spans="1:10" ht="45" customHeight="1">
      <c r="A101" s="92"/>
      <c r="B101" s="99"/>
      <c r="C101" s="96" t="s">
        <v>6</v>
      </c>
      <c r="D101" s="574" t="s">
        <v>8</v>
      </c>
      <c r="E101" s="575" t="s">
        <v>150</v>
      </c>
      <c r="F101" s="778"/>
      <c r="G101" s="779"/>
      <c r="H101" s="779"/>
      <c r="I101" s="780"/>
      <c r="J101" s="1"/>
    </row>
    <row r="102" spans="1:10" ht="50.1" customHeight="1">
      <c r="A102" s="146"/>
      <c r="B102" s="137" t="s">
        <v>190</v>
      </c>
      <c r="C102" s="961" t="s">
        <v>407</v>
      </c>
      <c r="D102" s="962"/>
      <c r="E102" s="962"/>
      <c r="F102" s="962"/>
      <c r="G102" s="37" t="s">
        <v>6</v>
      </c>
      <c r="H102" s="53" t="s">
        <v>48</v>
      </c>
      <c r="I102" s="23"/>
      <c r="J102" s="249"/>
    </row>
    <row r="103" spans="1:10" ht="50.1" customHeight="1" thickBot="1">
      <c r="A103" s="162"/>
      <c r="B103" s="163"/>
      <c r="C103" s="963"/>
      <c r="D103" s="964"/>
      <c r="E103" s="964"/>
      <c r="F103" s="964"/>
      <c r="G103" s="46" t="s">
        <v>6</v>
      </c>
      <c r="H103" s="164" t="s">
        <v>151</v>
      </c>
      <c r="I103" s="165" t="s">
        <v>424</v>
      </c>
      <c r="J103" s="250"/>
    </row>
    <row r="104" spans="1:10" ht="24.75" customHeight="1" thickTop="1">
      <c r="A104" s="517">
        <v>22</v>
      </c>
      <c r="B104" s="199" t="s">
        <v>225</v>
      </c>
      <c r="C104" s="161"/>
      <c r="D104" s="251"/>
      <c r="E104" s="251"/>
      <c r="F104" s="251"/>
      <c r="G104" s="252"/>
      <c r="H104" s="253"/>
      <c r="I104" s="254"/>
      <c r="J104" s="139"/>
    </row>
    <row r="105" spans="1:10" ht="41.25" customHeight="1">
      <c r="A105" s="182"/>
      <c r="B105" s="137" t="s">
        <v>402</v>
      </c>
      <c r="C105" s="128" t="s">
        <v>6</v>
      </c>
      <c r="D105" s="736" t="s">
        <v>153</v>
      </c>
      <c r="E105" s="737"/>
      <c r="F105" s="127"/>
      <c r="G105" s="122"/>
      <c r="H105" s="122"/>
      <c r="I105" s="255"/>
      <c r="J105" s="1"/>
    </row>
    <row r="106" spans="1:10" ht="41.25" customHeight="1">
      <c r="A106" s="79"/>
      <c r="B106" s="201"/>
      <c r="C106" s="123" t="s">
        <v>6</v>
      </c>
      <c r="D106" s="533" t="s">
        <v>362</v>
      </c>
      <c r="E106" s="534"/>
      <c r="F106" s="129"/>
      <c r="G106" s="130"/>
      <c r="H106" s="130"/>
      <c r="I106" s="256"/>
      <c r="J106" s="1"/>
    </row>
    <row r="107" spans="1:10" ht="41.25" customHeight="1">
      <c r="A107" s="79"/>
      <c r="B107" s="516" t="s">
        <v>405</v>
      </c>
      <c r="C107" s="123" t="s">
        <v>6</v>
      </c>
      <c r="D107" s="738" t="s">
        <v>363</v>
      </c>
      <c r="E107" s="739"/>
      <c r="F107" s="739"/>
      <c r="G107" s="124"/>
      <c r="H107" s="124"/>
      <c r="I107" s="257"/>
      <c r="J107" s="1"/>
    </row>
    <row r="108" spans="1:10" ht="41.25" customHeight="1">
      <c r="A108" s="79"/>
      <c r="C108" s="123" t="s">
        <v>6</v>
      </c>
      <c r="D108" s="738" t="s">
        <v>152</v>
      </c>
      <c r="E108" s="739"/>
      <c r="F108" s="777"/>
      <c r="G108" s="125"/>
      <c r="H108" s="125"/>
      <c r="I108" s="258"/>
      <c r="J108" s="1"/>
    </row>
    <row r="109" spans="1:10" ht="41.25" customHeight="1">
      <c r="A109" s="79"/>
      <c r="B109" s="108"/>
      <c r="C109" s="120" t="s">
        <v>6</v>
      </c>
      <c r="D109" s="248" t="s">
        <v>8</v>
      </c>
      <c r="E109" s="121" t="s">
        <v>150</v>
      </c>
      <c r="F109" s="765"/>
      <c r="G109" s="766"/>
      <c r="H109" s="766"/>
      <c r="I109" s="767"/>
      <c r="J109" s="1"/>
    </row>
    <row r="110" spans="1:10" ht="39.75" customHeight="1" thickBot="1">
      <c r="A110" s="100"/>
      <c r="B110" s="137" t="s">
        <v>187</v>
      </c>
      <c r="C110" s="109" t="s">
        <v>6</v>
      </c>
      <c r="D110" s="729" t="s">
        <v>415</v>
      </c>
      <c r="E110" s="730"/>
      <c r="F110" s="730"/>
      <c r="G110" s="730"/>
      <c r="H110" s="730"/>
      <c r="I110" s="731"/>
      <c r="J110" s="1"/>
    </row>
    <row r="111" spans="1:10" ht="42.75" customHeight="1" thickBot="1">
      <c r="A111" s="100"/>
      <c r="B111" s="200"/>
      <c r="C111" s="110" t="s">
        <v>6</v>
      </c>
      <c r="D111" s="126" t="s">
        <v>416</v>
      </c>
      <c r="E111" s="118"/>
      <c r="F111" s="768" t="s">
        <v>188</v>
      </c>
      <c r="G111" s="769"/>
      <c r="H111" s="769"/>
      <c r="I111" s="770"/>
      <c r="J111" s="1"/>
    </row>
    <row r="112" spans="1:10" ht="72.75" customHeight="1">
      <c r="A112" s="100"/>
      <c r="B112" s="108"/>
      <c r="C112" s="663" t="s">
        <v>6</v>
      </c>
      <c r="D112" s="535" t="s">
        <v>189</v>
      </c>
      <c r="E112" s="205" t="s">
        <v>364</v>
      </c>
      <c r="F112" s="762"/>
      <c r="G112" s="763"/>
      <c r="H112" s="763"/>
      <c r="I112" s="764"/>
      <c r="J112" s="1"/>
    </row>
    <row r="113" spans="1:11" ht="72.75" customHeight="1">
      <c r="A113" s="100"/>
      <c r="B113" s="108"/>
      <c r="C113" s="663" t="s">
        <v>6</v>
      </c>
      <c r="D113" s="719" t="s">
        <v>52</v>
      </c>
      <c r="E113" s="720" t="s">
        <v>496</v>
      </c>
      <c r="F113" s="762"/>
      <c r="G113" s="763"/>
      <c r="H113" s="763"/>
      <c r="I113" s="764"/>
      <c r="J113" s="1"/>
    </row>
    <row r="114" spans="1:11" ht="38.25" customHeight="1">
      <c r="A114" s="107"/>
      <c r="B114" s="137" t="s">
        <v>172</v>
      </c>
      <c r="C114" s="116" t="s">
        <v>6</v>
      </c>
      <c r="D114" s="730" t="s">
        <v>148</v>
      </c>
      <c r="E114" s="730"/>
      <c r="F114" s="730"/>
      <c r="G114" s="730"/>
      <c r="H114" s="730"/>
      <c r="I114" s="731"/>
      <c r="J114" s="1"/>
    </row>
    <row r="115" spans="1:11" ht="44.65" customHeight="1">
      <c r="A115" s="107"/>
      <c r="B115" s="200"/>
      <c r="C115" s="110" t="s">
        <v>6</v>
      </c>
      <c r="D115" s="757" t="s">
        <v>139</v>
      </c>
      <c r="E115" s="758"/>
      <c r="F115" s="758"/>
      <c r="G115" s="758"/>
      <c r="H115" s="758"/>
      <c r="I115" s="761"/>
      <c r="J115" s="1"/>
    </row>
    <row r="116" spans="1:11" ht="38.25" customHeight="1">
      <c r="A116" s="107"/>
      <c r="B116" s="108"/>
      <c r="C116" s="110" t="s">
        <v>6</v>
      </c>
      <c r="D116" s="757" t="s">
        <v>186</v>
      </c>
      <c r="E116" s="758"/>
      <c r="F116" s="759"/>
      <c r="G116" s="759"/>
      <c r="H116" s="759"/>
      <c r="I116" s="760"/>
      <c r="J116" s="1"/>
    </row>
    <row r="117" spans="1:11" ht="38.25" customHeight="1" thickBot="1">
      <c r="A117" s="166"/>
      <c r="B117" s="167"/>
      <c r="C117" s="168" t="s">
        <v>6</v>
      </c>
      <c r="D117" s="169" t="s">
        <v>8</v>
      </c>
      <c r="E117" s="170" t="s">
        <v>138</v>
      </c>
      <c r="F117" s="771"/>
      <c r="G117" s="772"/>
      <c r="H117" s="772"/>
      <c r="I117" s="773"/>
      <c r="J117" s="1"/>
    </row>
    <row r="118" spans="1:11" ht="25.15" customHeight="1" thickTop="1">
      <c r="A118" s="76">
        <v>23</v>
      </c>
      <c r="B118" s="171" t="s">
        <v>226</v>
      </c>
      <c r="C118" s="781" t="s">
        <v>196</v>
      </c>
      <c r="D118" s="36" t="s">
        <v>6</v>
      </c>
      <c r="E118" s="172" t="s">
        <v>14</v>
      </c>
      <c r="F118" s="188"/>
      <c r="G118" s="188"/>
      <c r="H118" s="188"/>
      <c r="I118" s="189"/>
      <c r="J118" s="1"/>
    </row>
    <row r="119" spans="1:11" ht="25.15" customHeight="1">
      <c r="A119" s="186"/>
      <c r="B119" s="187"/>
      <c r="C119" s="782"/>
      <c r="D119" s="56" t="s">
        <v>6</v>
      </c>
      <c r="E119" s="192" t="s">
        <v>27</v>
      </c>
      <c r="F119" s="754" t="s">
        <v>425</v>
      </c>
      <c r="G119" s="755"/>
      <c r="H119" s="755"/>
      <c r="I119" s="756"/>
      <c r="J119" s="259"/>
    </row>
    <row r="120" spans="1:11" ht="25.15" customHeight="1">
      <c r="A120" s="186"/>
      <c r="B120" s="187"/>
      <c r="C120" s="752" t="s">
        <v>197</v>
      </c>
      <c r="D120" s="193" t="s">
        <v>6</v>
      </c>
      <c r="E120" s="194" t="s">
        <v>14</v>
      </c>
      <c r="F120" s="754"/>
      <c r="G120" s="755"/>
      <c r="H120" s="755"/>
      <c r="I120" s="756"/>
      <c r="J120" s="259"/>
    </row>
    <row r="121" spans="1:11" ht="25.15" customHeight="1" thickBot="1">
      <c r="A121" s="186"/>
      <c r="B121" s="187"/>
      <c r="C121" s="753"/>
      <c r="D121" s="56" t="s">
        <v>6</v>
      </c>
      <c r="E121" s="192" t="s">
        <v>27</v>
      </c>
      <c r="F121" s="190"/>
      <c r="G121" s="190"/>
      <c r="H121" s="190"/>
      <c r="I121" s="191"/>
      <c r="J121" s="1"/>
    </row>
    <row r="122" spans="1:11" ht="29.25" customHeight="1" thickTop="1">
      <c r="A122" s="88">
        <v>24</v>
      </c>
      <c r="B122" s="195" t="s">
        <v>365</v>
      </c>
      <c r="C122" s="36" t="s">
        <v>6</v>
      </c>
      <c r="D122" s="172" t="s">
        <v>14</v>
      </c>
      <c r="E122" s="743" t="s">
        <v>366</v>
      </c>
      <c r="F122" s="744"/>
      <c r="G122" s="740" t="s">
        <v>418</v>
      </c>
      <c r="H122" s="741"/>
      <c r="I122" s="742"/>
      <c r="J122" s="1"/>
    </row>
    <row r="123" spans="1:11" ht="54.95" customHeight="1">
      <c r="A123" s="88"/>
      <c r="B123" s="555" t="s">
        <v>406</v>
      </c>
      <c r="C123" s="83" t="s">
        <v>6</v>
      </c>
      <c r="D123" s="84" t="s">
        <v>27</v>
      </c>
      <c r="E123" s="576"/>
      <c r="F123" s="577"/>
      <c r="G123" s="578"/>
      <c r="H123" s="750" t="s">
        <v>426</v>
      </c>
      <c r="I123" s="751"/>
      <c r="J123" s="1"/>
    </row>
    <row r="124" spans="1:11" s="1" customFormat="1" ht="54.95" customHeight="1" thickBot="1">
      <c r="A124" s="89"/>
      <c r="B124" s="80"/>
      <c r="C124" s="85"/>
      <c r="D124" s="82"/>
      <c r="E124" s="579"/>
      <c r="F124" s="580"/>
      <c r="G124" s="581" t="s">
        <v>6</v>
      </c>
      <c r="H124" s="783" t="s">
        <v>427</v>
      </c>
      <c r="I124" s="784"/>
      <c r="K124" s="243"/>
    </row>
    <row r="125" spans="1:11" ht="46.5" customHeight="1" thickTop="1">
      <c r="A125" s="42">
        <v>25</v>
      </c>
      <c r="B125" s="54" t="s">
        <v>16</v>
      </c>
      <c r="C125" s="747"/>
      <c r="D125" s="748"/>
      <c r="E125" s="748"/>
      <c r="F125" s="748"/>
      <c r="G125" s="748"/>
      <c r="H125" s="748"/>
      <c r="I125" s="749"/>
    </row>
    <row r="126" spans="1:11">
      <c r="A126" s="140"/>
      <c r="B126" s="141"/>
      <c r="C126" s="142"/>
      <c r="D126" s="142"/>
      <c r="E126" s="142"/>
      <c r="F126" s="142"/>
      <c r="G126" s="142"/>
      <c r="H126" s="143"/>
      <c r="I126" s="143"/>
    </row>
    <row r="127" spans="1:11">
      <c r="A127" s="140"/>
      <c r="B127" s="141"/>
      <c r="C127" s="142"/>
      <c r="D127" s="142"/>
      <c r="E127" s="142"/>
      <c r="F127" s="142"/>
      <c r="G127" s="142"/>
      <c r="H127" s="143"/>
      <c r="I127" s="143"/>
    </row>
    <row r="128" spans="1:11">
      <c r="A128" s="140"/>
      <c r="B128" s="660">
        <v>44496</v>
      </c>
      <c r="C128" s="142"/>
      <c r="D128" s="142"/>
      <c r="E128" s="142"/>
      <c r="F128" s="142"/>
      <c r="G128" s="142"/>
      <c r="H128" s="143"/>
      <c r="I128" s="143"/>
    </row>
    <row r="129" spans="1:11">
      <c r="A129" s="140"/>
      <c r="B129" s="141"/>
      <c r="C129" s="142"/>
      <c r="D129" s="142"/>
      <c r="E129" s="142"/>
      <c r="F129" s="142"/>
      <c r="G129" s="142"/>
      <c r="H129" s="143"/>
      <c r="I129" s="143"/>
    </row>
    <row r="130" spans="1:11">
      <c r="A130" s="140"/>
      <c r="B130" s="141"/>
      <c r="C130" s="142"/>
      <c r="D130" s="142"/>
      <c r="E130" s="142"/>
      <c r="F130" s="142"/>
      <c r="G130" s="142"/>
      <c r="H130" s="143"/>
      <c r="I130" s="143"/>
    </row>
    <row r="131" spans="1:11">
      <c r="A131" s="140"/>
      <c r="B131" s="141"/>
      <c r="C131" s="142"/>
      <c r="D131" s="142"/>
      <c r="E131" s="142"/>
      <c r="F131" s="142"/>
      <c r="G131" s="142"/>
      <c r="H131" s="143"/>
      <c r="I131" s="143"/>
    </row>
    <row r="132" spans="1:11">
      <c r="A132" s="140"/>
      <c r="B132" s="141"/>
      <c r="C132" s="142"/>
      <c r="D132" s="142"/>
      <c r="E132" s="142"/>
      <c r="F132" s="142"/>
      <c r="G132" s="142"/>
      <c r="H132" s="143"/>
      <c r="I132" s="143"/>
    </row>
    <row r="133" spans="1:11">
      <c r="A133" s="140"/>
      <c r="B133" s="141"/>
      <c r="C133" s="142"/>
      <c r="D133" s="142"/>
      <c r="E133" s="142"/>
      <c r="F133" s="142"/>
      <c r="G133" s="142"/>
      <c r="H133" s="143"/>
      <c r="I133" s="143"/>
    </row>
    <row r="134" spans="1:11">
      <c r="A134" s="140"/>
      <c r="C134" s="142"/>
      <c r="D134" s="142"/>
      <c r="E134" s="142"/>
      <c r="F134" s="142"/>
      <c r="G134" s="142"/>
      <c r="H134" s="143"/>
      <c r="I134" s="143"/>
    </row>
    <row r="135" spans="1:11">
      <c r="A135" s="140"/>
      <c r="B135" s="141"/>
      <c r="C135" s="142"/>
      <c r="D135" s="142"/>
      <c r="E135" s="142"/>
      <c r="F135" s="142"/>
      <c r="G135" s="142"/>
      <c r="H135" s="143"/>
      <c r="I135" s="143"/>
    </row>
    <row r="136" spans="1:11">
      <c r="A136" s="140"/>
      <c r="B136" s="141"/>
      <c r="C136" s="142"/>
      <c r="D136" s="142"/>
      <c r="E136" s="142"/>
      <c r="F136" s="142"/>
      <c r="G136" s="142"/>
      <c r="H136" s="143"/>
      <c r="I136" s="143"/>
    </row>
    <row r="137" spans="1:11">
      <c r="A137" s="140"/>
      <c r="B137" s="141"/>
      <c r="C137" s="142"/>
      <c r="D137" s="142"/>
      <c r="E137" s="142"/>
      <c r="F137" s="142"/>
      <c r="G137" s="142"/>
      <c r="H137" s="143"/>
      <c r="I137" s="143"/>
    </row>
    <row r="138" spans="1:11">
      <c r="A138" s="140"/>
      <c r="B138" s="141"/>
      <c r="C138" s="142"/>
      <c r="D138" s="142"/>
      <c r="E138" s="142"/>
      <c r="F138" s="142"/>
      <c r="G138" s="142"/>
      <c r="H138" s="143"/>
      <c r="I138" s="143"/>
    </row>
    <row r="139" spans="1:11">
      <c r="A139" s="140"/>
      <c r="B139" s="141"/>
      <c r="C139" s="142"/>
      <c r="D139" s="142"/>
      <c r="E139" s="142"/>
      <c r="F139" s="142"/>
      <c r="G139" s="142"/>
      <c r="H139" s="143"/>
      <c r="I139" s="143"/>
      <c r="K139" s="4"/>
    </row>
    <row r="140" spans="1:11">
      <c r="A140" s="140"/>
      <c r="B140" s="141"/>
      <c r="C140" s="142"/>
      <c r="D140" s="142"/>
      <c r="E140" s="142"/>
      <c r="F140" s="142"/>
      <c r="G140" s="142"/>
      <c r="H140" s="143"/>
      <c r="I140" s="143"/>
      <c r="K140" s="4"/>
    </row>
    <row r="141" spans="1:11">
      <c r="A141" s="140"/>
      <c r="B141" s="141"/>
      <c r="C141" s="142"/>
      <c r="D141" s="142"/>
      <c r="E141" s="142"/>
      <c r="F141" s="142"/>
      <c r="G141" s="142"/>
      <c r="H141" s="143"/>
      <c r="I141" s="143"/>
      <c r="K141" s="4"/>
    </row>
    <row r="142" spans="1:11">
      <c r="A142" s="140"/>
      <c r="B142" s="141"/>
      <c r="C142" s="142"/>
      <c r="D142" s="142"/>
      <c r="E142" s="142"/>
      <c r="F142" s="142"/>
      <c r="G142" s="142"/>
      <c r="H142" s="143"/>
      <c r="I142" s="143"/>
      <c r="K142" s="4"/>
    </row>
    <row r="143" spans="1:11">
      <c r="A143" s="140"/>
      <c r="B143" s="141"/>
      <c r="C143" s="142"/>
      <c r="D143" s="142"/>
      <c r="E143" s="142"/>
      <c r="F143" s="142"/>
      <c r="G143" s="142"/>
      <c r="H143" s="143"/>
      <c r="I143" s="143"/>
      <c r="K143" s="4"/>
    </row>
    <row r="144" spans="1:11">
      <c r="A144" s="140"/>
      <c r="B144" s="141"/>
      <c r="C144" s="142"/>
      <c r="D144" s="142"/>
      <c r="E144" s="142"/>
      <c r="F144" s="142"/>
      <c r="G144" s="142"/>
      <c r="H144" s="144"/>
      <c r="I144" s="144"/>
      <c r="K144" s="4"/>
    </row>
    <row r="145" spans="1:11">
      <c r="A145" s="140"/>
      <c r="B145" s="141"/>
      <c r="C145" s="142"/>
      <c r="D145" s="142"/>
      <c r="E145" s="142"/>
      <c r="F145" s="142"/>
      <c r="G145" s="142"/>
      <c r="H145" s="144"/>
      <c r="I145" s="144"/>
      <c r="K145" s="4"/>
    </row>
    <row r="146" spans="1:11">
      <c r="A146" s="140"/>
      <c r="B146" s="141"/>
      <c r="C146" s="142"/>
      <c r="D146" s="142"/>
      <c r="E146" s="142"/>
      <c r="F146" s="142"/>
      <c r="G146" s="142"/>
      <c r="H146" s="144"/>
      <c r="I146" s="144"/>
      <c r="K146" s="4"/>
    </row>
    <row r="147" spans="1:11">
      <c r="A147" s="140"/>
      <c r="B147" s="141"/>
      <c r="C147" s="142"/>
      <c r="D147" s="142"/>
      <c r="E147" s="142"/>
      <c r="F147" s="142"/>
      <c r="G147" s="142"/>
      <c r="H147" s="144"/>
      <c r="I147" s="144"/>
      <c r="K147" s="4"/>
    </row>
    <row r="148" spans="1:11">
      <c r="A148" s="140"/>
      <c r="B148" s="141"/>
      <c r="C148" s="142"/>
      <c r="D148" s="142"/>
      <c r="E148" s="142"/>
      <c r="F148" s="142"/>
      <c r="G148" s="142"/>
      <c r="H148" s="144"/>
      <c r="I148" s="144"/>
      <c r="K148" s="4"/>
    </row>
    <row r="149" spans="1:11">
      <c r="A149" s="140"/>
      <c r="B149" s="141"/>
      <c r="C149" s="142"/>
      <c r="D149" s="142"/>
      <c r="E149" s="142"/>
      <c r="F149" s="142"/>
      <c r="G149" s="142"/>
      <c r="H149" s="142"/>
      <c r="I149" s="142"/>
      <c r="K149" s="4"/>
    </row>
    <row r="150" spans="1:11">
      <c r="A150" s="140"/>
      <c r="B150" s="141"/>
      <c r="C150" s="142"/>
      <c r="D150" s="142"/>
      <c r="E150" s="142"/>
      <c r="F150" s="142"/>
      <c r="G150" s="142"/>
      <c r="H150" s="142"/>
      <c r="I150" s="142"/>
      <c r="K150" s="4"/>
    </row>
    <row r="151" spans="1:11">
      <c r="A151" s="140"/>
      <c r="B151" s="141"/>
      <c r="C151" s="142"/>
      <c r="D151" s="142"/>
      <c r="E151" s="142"/>
      <c r="F151" s="142"/>
      <c r="G151" s="142"/>
      <c r="H151" s="142"/>
      <c r="I151" s="142"/>
      <c r="K151" s="4"/>
    </row>
    <row r="152" spans="1:11">
      <c r="A152" s="140"/>
      <c r="B152" s="141"/>
      <c r="C152" s="142"/>
      <c r="D152" s="142"/>
      <c r="E152" s="142"/>
      <c r="F152" s="142"/>
      <c r="G152" s="142"/>
      <c r="H152" s="142"/>
      <c r="I152" s="142"/>
      <c r="K152" s="4"/>
    </row>
    <row r="153" spans="1:11">
      <c r="A153" s="140"/>
      <c r="B153" s="141"/>
      <c r="C153" s="142"/>
      <c r="D153" s="142"/>
      <c r="E153" s="142"/>
      <c r="F153" s="142"/>
      <c r="G153" s="142"/>
      <c r="H153" s="142"/>
      <c r="I153" s="142"/>
      <c r="K153" s="4"/>
    </row>
    <row r="154" spans="1:11">
      <c r="A154" s="140"/>
      <c r="B154" s="141"/>
      <c r="C154" s="142"/>
      <c r="D154" s="142"/>
      <c r="E154" s="142"/>
      <c r="F154" s="142"/>
      <c r="G154" s="142"/>
      <c r="H154" s="142"/>
      <c r="I154" s="142"/>
      <c r="K154" s="4"/>
    </row>
  </sheetData>
  <sheetProtection selectLockedCells="1"/>
  <mergeCells count="134">
    <mergeCell ref="B26:B28"/>
    <mergeCell ref="D34:E34"/>
    <mergeCell ref="D29:E29"/>
    <mergeCell ref="D31:E31"/>
    <mergeCell ref="D32:E32"/>
    <mergeCell ref="D33:E33"/>
    <mergeCell ref="C102:F103"/>
    <mergeCell ref="D114:I114"/>
    <mergeCell ref="A36:A41"/>
    <mergeCell ref="A63:A64"/>
    <mergeCell ref="D99:I99"/>
    <mergeCell ref="F54:I54"/>
    <mergeCell ref="D56:E56"/>
    <mergeCell ref="D55:E55"/>
    <mergeCell ref="F56:H56"/>
    <mergeCell ref="F57:H57"/>
    <mergeCell ref="C94:I94"/>
    <mergeCell ref="H83:I83"/>
    <mergeCell ref="D61:H61"/>
    <mergeCell ref="F62:I62"/>
    <mergeCell ref="D72:F72"/>
    <mergeCell ref="C77:G77"/>
    <mergeCell ref="C78:D78"/>
    <mergeCell ref="D79:F79"/>
    <mergeCell ref="B31:B32"/>
    <mergeCell ref="B33:B35"/>
    <mergeCell ref="B36:B38"/>
    <mergeCell ref="B39:B40"/>
    <mergeCell ref="C68:I68"/>
    <mergeCell ref="B44:B45"/>
    <mergeCell ref="B46:B52"/>
    <mergeCell ref="E91:F91"/>
    <mergeCell ref="E92:I93"/>
    <mergeCell ref="G81:I82"/>
    <mergeCell ref="E52:I52"/>
    <mergeCell ref="B58:B62"/>
    <mergeCell ref="B72:B73"/>
    <mergeCell ref="D71:F71"/>
    <mergeCell ref="E88:I88"/>
    <mergeCell ref="C69:I69"/>
    <mergeCell ref="D73:I73"/>
    <mergeCell ref="B92:B93"/>
    <mergeCell ref="H85:I85"/>
    <mergeCell ref="G50:I50"/>
    <mergeCell ref="C42:I42"/>
    <mergeCell ref="C43:I43"/>
    <mergeCell ref="C45:I45"/>
    <mergeCell ref="C36:C37"/>
    <mergeCell ref="A1:I1"/>
    <mergeCell ref="A6:A7"/>
    <mergeCell ref="B6:B7"/>
    <mergeCell ref="G8:H8"/>
    <mergeCell ref="C8:D8"/>
    <mergeCell ref="D13:F17"/>
    <mergeCell ref="C3:F3"/>
    <mergeCell ref="C11:I11"/>
    <mergeCell ref="A12:A13"/>
    <mergeCell ref="B14:B15"/>
    <mergeCell ref="C10:F10"/>
    <mergeCell ref="G10:I10"/>
    <mergeCell ref="F7:I7"/>
    <mergeCell ref="G3:I3"/>
    <mergeCell ref="C2:F2"/>
    <mergeCell ref="C4:F4"/>
    <mergeCell ref="C9:D9"/>
    <mergeCell ref="E9:I9"/>
    <mergeCell ref="D12:F12"/>
    <mergeCell ref="B99:B100"/>
    <mergeCell ref="B90:B91"/>
    <mergeCell ref="D95:I95"/>
    <mergeCell ref="B53:B54"/>
    <mergeCell ref="B63:B70"/>
    <mergeCell ref="C63:I63"/>
    <mergeCell ref="B95:B96"/>
    <mergeCell ref="B88:B89"/>
    <mergeCell ref="B82:B85"/>
    <mergeCell ref="E89:F89"/>
    <mergeCell ref="B75:B76"/>
    <mergeCell ref="C74:D74"/>
    <mergeCell ref="F83:G83"/>
    <mergeCell ref="C83:D83"/>
    <mergeCell ref="D75:F75"/>
    <mergeCell ref="D96:I96"/>
    <mergeCell ref="C86:I86"/>
    <mergeCell ref="C70:I70"/>
    <mergeCell ref="C81:D82"/>
    <mergeCell ref="F84:H84"/>
    <mergeCell ref="D26:I26"/>
    <mergeCell ref="D27:I27"/>
    <mergeCell ref="D28:I28"/>
    <mergeCell ref="D21:I21"/>
    <mergeCell ref="D22:I22"/>
    <mergeCell ref="J12:J13"/>
    <mergeCell ref="D48:E48"/>
    <mergeCell ref="C67:I67"/>
    <mergeCell ref="C64:I64"/>
    <mergeCell ref="C65:I65"/>
    <mergeCell ref="C38:F41"/>
    <mergeCell ref="D49:I49"/>
    <mergeCell ref="G37:G38"/>
    <mergeCell ref="G39:G41"/>
    <mergeCell ref="C44:I44"/>
    <mergeCell ref="C66:I66"/>
    <mergeCell ref="G51:I51"/>
    <mergeCell ref="D51:F51"/>
    <mergeCell ref="D18:I18"/>
    <mergeCell ref="D50:F50"/>
    <mergeCell ref="D35:E35"/>
    <mergeCell ref="G19:G20"/>
    <mergeCell ref="D19:F20"/>
    <mergeCell ref="D30:E30"/>
    <mergeCell ref="D110:I110"/>
    <mergeCell ref="D100:I100"/>
    <mergeCell ref="D105:E105"/>
    <mergeCell ref="D107:F107"/>
    <mergeCell ref="G122:I122"/>
    <mergeCell ref="E122:F122"/>
    <mergeCell ref="E90:G90"/>
    <mergeCell ref="C125:I125"/>
    <mergeCell ref="H123:I123"/>
    <mergeCell ref="C120:C121"/>
    <mergeCell ref="F119:I120"/>
    <mergeCell ref="D116:I116"/>
    <mergeCell ref="D115:I115"/>
    <mergeCell ref="F112:I112"/>
    <mergeCell ref="F109:I109"/>
    <mergeCell ref="F111:I111"/>
    <mergeCell ref="F117:I117"/>
    <mergeCell ref="D98:I98"/>
    <mergeCell ref="D108:F108"/>
    <mergeCell ref="F101:I101"/>
    <mergeCell ref="C118:C119"/>
    <mergeCell ref="H124:I124"/>
    <mergeCell ref="F113:I113"/>
  </mergeCells>
  <phoneticPr fontId="4"/>
  <conditionalFormatting sqref="A37:A41">
    <cfRule type="expression" dxfId="14" priority="18">
      <formula>$H15="■"</formula>
    </cfRule>
  </conditionalFormatting>
  <conditionalFormatting sqref="G37:G41 I37:I41 C36:E37">
    <cfRule type="expression" dxfId="13" priority="6">
      <formula>$H$13="■"</formula>
    </cfRule>
  </conditionalFormatting>
  <conditionalFormatting sqref="H37:H41 D36:D37">
    <cfRule type="expression" dxfId="12" priority="5">
      <formula>$H$13="■"</formula>
    </cfRule>
  </conditionalFormatting>
  <conditionalFormatting sqref="B41">
    <cfRule type="expression" dxfId="11" priority="26">
      <formula>$H$13="■"</formula>
    </cfRule>
    <cfRule type="expression" dxfId="10" priority="27">
      <formula>#REF!="■"</formula>
    </cfRule>
  </conditionalFormatting>
  <conditionalFormatting sqref="B30:I35 C29:I29">
    <cfRule type="expression" dxfId="9" priority="31">
      <formula>#REF!="■"</formula>
    </cfRule>
  </conditionalFormatting>
  <conditionalFormatting sqref="D29:I35">
    <cfRule type="expression" dxfId="8" priority="32">
      <formula>#REF!="■"</formula>
    </cfRule>
  </conditionalFormatting>
  <conditionalFormatting sqref="C29:C35">
    <cfRule type="expression" dxfId="7" priority="33">
      <formula>#REF!="■"</formula>
    </cfRule>
  </conditionalFormatting>
  <conditionalFormatting sqref="A36">
    <cfRule type="expression" dxfId="6" priority="38">
      <formula>$H13="■"</formula>
    </cfRule>
  </conditionalFormatting>
  <conditionalFormatting sqref="B36">
    <cfRule type="expression" dxfId="5" priority="39">
      <formula>$H$13="■"</formula>
    </cfRule>
    <cfRule type="expression" dxfId="4" priority="40">
      <formula>$H13="■"</formula>
    </cfRule>
  </conditionalFormatting>
  <conditionalFormatting sqref="B39">
    <cfRule type="expression" dxfId="3" priority="41">
      <formula>$H$13="■"</formula>
    </cfRule>
    <cfRule type="expression" dxfId="2" priority="42">
      <formula>$H17="■"</formula>
    </cfRule>
  </conditionalFormatting>
  <conditionalFormatting sqref="A95:D96 A94:I94 A92:E92 A93:D93 A90:B90 D90:E90 A91:G91">
    <cfRule type="expression" dxfId="1" priority="43">
      <formula>$C$89="■"</formula>
    </cfRule>
  </conditionalFormatting>
  <conditionalFormatting sqref="B95:D96 B94:I94 B92:E92 B93:D93">
    <cfRule type="expression" dxfId="0" priority="44">
      <formula>$C$91="■"</formula>
    </cfRule>
  </conditionalFormatting>
  <dataValidations count="2">
    <dataValidation type="list" allowBlank="1" showInputMessage="1" showErrorMessage="1" sqref="C95:C96 D118:D121 C24:C25 G102:G103 C122:C123 G124 C88:C93" xr:uid="{00000000-0002-0000-0100-000000000000}">
      <formula1>"□,■"</formula1>
    </dataValidation>
    <dataValidation type="list" allowBlank="1" showInputMessage="1" showErrorMessage="1" sqref="C12 C18 H37:H41 D36:D37 C105:C117 E53 G53 H13:H17 C98:C101 H19:H20 E83:E85 C58:C62 C21:C35 C46:C55" xr:uid="{00000000-0002-0000-0100-000002000000}">
      <formula1>"□, ■"</formula1>
    </dataValidation>
  </dataValidations>
  <hyperlinks>
    <hyperlink ref="B17" location="研究区分説明!A1" display="研究区分についての説明補助" xr:uid="{00000000-0004-0000-0100-000000000000}"/>
  </hyperlinks>
  <printOptions horizontalCentered="1"/>
  <pageMargins left="0.25" right="0.25" top="0.75" bottom="0.75" header="0.3" footer="0.3"/>
  <pageSetup paperSize="9" scale="65" fitToHeight="0" orientation="portrait" r:id="rId1"/>
  <headerFooter alignWithMargins="0"/>
  <rowBreaks count="3" manualBreakCount="3">
    <brk id="41" max="10" man="1"/>
    <brk id="57" max="10" man="1"/>
    <brk id="96"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4B1A-E263-4B6C-9183-A54A6EE5995A}">
  <dimension ref="A1:U145"/>
  <sheetViews>
    <sheetView view="pageBreakPreview" zoomScale="80" zoomScaleNormal="80" zoomScaleSheetLayoutView="80" workbookViewId="0"/>
  </sheetViews>
  <sheetFormatPr defaultColWidth="8.875" defaultRowHeight="13.5"/>
  <cols>
    <col min="1" max="1" width="26.125" style="225" customWidth="1"/>
    <col min="2" max="11" width="8.875" style="225"/>
    <col min="12" max="12" width="5.5" style="225" customWidth="1"/>
    <col min="13" max="13" width="27.75" style="225" customWidth="1"/>
    <col min="14" max="14" width="23" style="225" customWidth="1"/>
    <col min="15" max="16384" width="8.875" style="225"/>
  </cols>
  <sheetData>
    <row r="1" spans="1:21" ht="27" customHeight="1">
      <c r="A1" s="222" t="s">
        <v>182</v>
      </c>
      <c r="B1" s="223"/>
      <c r="C1" s="223"/>
      <c r="D1" s="223"/>
      <c r="E1" s="223"/>
      <c r="F1" s="223"/>
      <c r="G1" s="223"/>
      <c r="H1" s="223"/>
      <c r="I1" s="223"/>
      <c r="J1" s="223"/>
      <c r="K1" s="223"/>
      <c r="L1" s="223"/>
      <c r="M1" s="224" t="s">
        <v>183</v>
      </c>
      <c r="N1" s="223"/>
      <c r="O1" s="223"/>
      <c r="P1" s="223"/>
      <c r="Q1" s="223"/>
      <c r="R1" s="223"/>
      <c r="S1" s="223"/>
      <c r="T1" s="223"/>
      <c r="U1" s="223"/>
    </row>
    <row r="2" spans="1:21" ht="17.100000000000001" customHeight="1">
      <c r="A2" s="223"/>
      <c r="B2" s="223"/>
      <c r="C2" s="223"/>
      <c r="D2" s="223"/>
      <c r="E2" s="223"/>
      <c r="F2" s="223"/>
      <c r="G2" s="223"/>
      <c r="H2" s="223"/>
      <c r="I2" s="223"/>
      <c r="J2" s="223"/>
      <c r="K2" s="223"/>
      <c r="L2" s="223"/>
      <c r="M2" s="226"/>
      <c r="N2" s="223"/>
      <c r="O2" s="223"/>
      <c r="P2" s="223"/>
      <c r="Q2" s="223"/>
      <c r="R2" s="223"/>
      <c r="S2" s="223"/>
      <c r="T2" s="223"/>
      <c r="U2" s="223"/>
    </row>
    <row r="3" spans="1:21" ht="17.100000000000001" customHeight="1">
      <c r="A3" s="223"/>
      <c r="B3" s="1218" t="s">
        <v>176</v>
      </c>
      <c r="C3" s="1219"/>
      <c r="D3" s="1219"/>
      <c r="E3" s="1219"/>
      <c r="F3" s="1219"/>
      <c r="G3" s="1219"/>
      <c r="H3" s="1219"/>
      <c r="I3" s="1219"/>
      <c r="J3" s="1219"/>
      <c r="K3" s="1220"/>
      <c r="L3" s="223"/>
      <c r="M3" s="226"/>
      <c r="N3" s="1218" t="s">
        <v>210</v>
      </c>
      <c r="O3" s="1219"/>
      <c r="P3" s="1219"/>
      <c r="Q3" s="1219"/>
      <c r="R3" s="1219"/>
      <c r="S3" s="1219"/>
      <c r="T3" s="1219"/>
      <c r="U3" s="1220"/>
    </row>
    <row r="4" spans="1:21" ht="17.100000000000001" customHeight="1">
      <c r="A4" s="1227" t="s">
        <v>180</v>
      </c>
      <c r="B4" s="1221"/>
      <c r="C4" s="1222"/>
      <c r="D4" s="1222"/>
      <c r="E4" s="1222"/>
      <c r="F4" s="1222"/>
      <c r="G4" s="1222"/>
      <c r="H4" s="1222"/>
      <c r="I4" s="1222"/>
      <c r="J4" s="1222"/>
      <c r="K4" s="1223"/>
      <c r="L4" s="223"/>
      <c r="M4" s="226"/>
      <c r="N4" s="1221"/>
      <c r="O4" s="1222"/>
      <c r="P4" s="1222"/>
      <c r="Q4" s="1222"/>
      <c r="R4" s="1222"/>
      <c r="S4" s="1222"/>
      <c r="T4" s="1222"/>
      <c r="U4" s="1223"/>
    </row>
    <row r="5" spans="1:21" ht="17.100000000000001" customHeight="1">
      <c r="A5" s="1227"/>
      <c r="B5" s="1221"/>
      <c r="C5" s="1222"/>
      <c r="D5" s="1222"/>
      <c r="E5" s="1222"/>
      <c r="F5" s="1222"/>
      <c r="G5" s="1222"/>
      <c r="H5" s="1222"/>
      <c r="I5" s="1222"/>
      <c r="J5" s="1222"/>
      <c r="K5" s="1223"/>
      <c r="L5" s="223"/>
      <c r="M5" s="226"/>
      <c r="N5" s="1221"/>
      <c r="O5" s="1222"/>
      <c r="P5" s="1222"/>
      <c r="Q5" s="1222"/>
      <c r="R5" s="1222"/>
      <c r="S5" s="1222"/>
      <c r="T5" s="1222"/>
      <c r="U5" s="1223"/>
    </row>
    <row r="6" spans="1:21" ht="17.100000000000001" customHeight="1">
      <c r="A6" s="223"/>
      <c r="B6" s="1221"/>
      <c r="C6" s="1222"/>
      <c r="D6" s="1222"/>
      <c r="E6" s="1222"/>
      <c r="F6" s="1222"/>
      <c r="G6" s="1222"/>
      <c r="H6" s="1222"/>
      <c r="I6" s="1222"/>
      <c r="J6" s="1222"/>
      <c r="K6" s="1223"/>
      <c r="L6" s="223"/>
      <c r="M6" s="226"/>
      <c r="N6" s="1221"/>
      <c r="O6" s="1222"/>
      <c r="P6" s="1222"/>
      <c r="Q6" s="1222"/>
      <c r="R6" s="1222"/>
      <c r="S6" s="1222"/>
      <c r="T6" s="1222"/>
      <c r="U6" s="1223"/>
    </row>
    <row r="7" spans="1:21" ht="17.100000000000001" customHeight="1">
      <c r="A7" s="223"/>
      <c r="B7" s="1221"/>
      <c r="C7" s="1222"/>
      <c r="D7" s="1222"/>
      <c r="E7" s="1222"/>
      <c r="F7" s="1222"/>
      <c r="G7" s="1222"/>
      <c r="H7" s="1222"/>
      <c r="I7" s="1222"/>
      <c r="J7" s="1222"/>
      <c r="K7" s="1223"/>
      <c r="L7" s="223"/>
      <c r="M7" s="226"/>
      <c r="N7" s="1221"/>
      <c r="O7" s="1222"/>
      <c r="P7" s="1222"/>
      <c r="Q7" s="1222"/>
      <c r="R7" s="1222"/>
      <c r="S7" s="1222"/>
      <c r="T7" s="1222"/>
      <c r="U7" s="1223"/>
    </row>
    <row r="8" spans="1:21" ht="17.100000000000001" customHeight="1">
      <c r="A8" s="223"/>
      <c r="B8" s="1221"/>
      <c r="C8" s="1222"/>
      <c r="D8" s="1222"/>
      <c r="E8" s="1222"/>
      <c r="F8" s="1222"/>
      <c r="G8" s="1222"/>
      <c r="H8" s="1222"/>
      <c r="I8" s="1222"/>
      <c r="J8" s="1222"/>
      <c r="K8" s="1223"/>
      <c r="L8" s="223"/>
      <c r="M8" s="226"/>
      <c r="N8" s="1221"/>
      <c r="O8" s="1222"/>
      <c r="P8" s="1222"/>
      <c r="Q8" s="1222"/>
      <c r="R8" s="1222"/>
      <c r="S8" s="1222"/>
      <c r="T8" s="1222"/>
      <c r="U8" s="1223"/>
    </row>
    <row r="9" spans="1:21" ht="17.100000000000001" customHeight="1">
      <c r="A9" s="223"/>
      <c r="B9" s="1224"/>
      <c r="C9" s="1225"/>
      <c r="D9" s="1225"/>
      <c r="E9" s="1225"/>
      <c r="F9" s="1225"/>
      <c r="G9" s="1225"/>
      <c r="H9" s="1225"/>
      <c r="I9" s="1225"/>
      <c r="J9" s="1225"/>
      <c r="K9" s="1226"/>
      <c r="L9" s="223"/>
      <c r="M9" s="226"/>
      <c r="N9" s="1224"/>
      <c r="O9" s="1225"/>
      <c r="P9" s="1225"/>
      <c r="Q9" s="1225"/>
      <c r="R9" s="1225"/>
      <c r="S9" s="1225"/>
      <c r="T9" s="1225"/>
      <c r="U9" s="1226"/>
    </row>
    <row r="10" spans="1:21" ht="17.100000000000001" customHeight="1">
      <c r="A10" s="223"/>
      <c r="B10" s="227"/>
      <c r="C10" s="227"/>
      <c r="D10" s="227"/>
      <c r="E10" s="227"/>
      <c r="F10" s="227"/>
      <c r="G10" s="227"/>
      <c r="H10" s="227"/>
      <c r="I10" s="227"/>
      <c r="J10" s="227"/>
      <c r="K10" s="227"/>
      <c r="L10" s="223"/>
      <c r="M10" s="226"/>
      <c r="N10" s="227"/>
      <c r="O10" s="227"/>
      <c r="P10" s="227"/>
      <c r="Q10" s="227"/>
      <c r="R10" s="227"/>
      <c r="S10" s="227"/>
      <c r="T10" s="227"/>
      <c r="U10" s="227"/>
    </row>
    <row r="11" spans="1:21" ht="17.100000000000001" customHeight="1">
      <c r="A11" s="223"/>
      <c r="B11" s="227"/>
      <c r="C11" s="227"/>
      <c r="D11" s="227"/>
      <c r="E11" s="227"/>
      <c r="F11" s="227"/>
      <c r="G11" s="227"/>
      <c r="H11" s="227"/>
      <c r="I11" s="227"/>
      <c r="J11" s="227"/>
      <c r="K11" s="227"/>
      <c r="L11" s="223"/>
      <c r="M11" s="226"/>
      <c r="N11" s="227"/>
      <c r="O11" s="227"/>
      <c r="P11" s="227"/>
      <c r="Q11" s="227"/>
      <c r="R11" s="227"/>
      <c r="S11" s="227"/>
      <c r="T11" s="227"/>
      <c r="U11" s="227"/>
    </row>
    <row r="12" spans="1:21" ht="17.100000000000001" customHeight="1">
      <c r="A12" s="223"/>
      <c r="B12" s="1218" t="s">
        <v>177</v>
      </c>
      <c r="C12" s="1219"/>
      <c r="D12" s="1219"/>
      <c r="E12" s="1219"/>
      <c r="F12" s="1219"/>
      <c r="G12" s="1219"/>
      <c r="H12" s="1219"/>
      <c r="I12" s="1219"/>
      <c r="J12" s="1219"/>
      <c r="K12" s="1220"/>
      <c r="L12" s="223"/>
      <c r="M12" s="226"/>
      <c r="N12" s="227"/>
      <c r="O12" s="227"/>
      <c r="P12" s="227"/>
      <c r="Q12" s="227"/>
      <c r="R12" s="227"/>
      <c r="S12" s="227"/>
      <c r="T12" s="227"/>
      <c r="U12" s="223"/>
    </row>
    <row r="13" spans="1:21" ht="17.100000000000001" customHeight="1">
      <c r="A13" s="223"/>
      <c r="B13" s="1221"/>
      <c r="C13" s="1222"/>
      <c r="D13" s="1222"/>
      <c r="E13" s="1222"/>
      <c r="F13" s="1222"/>
      <c r="G13" s="1222"/>
      <c r="H13" s="1222"/>
      <c r="I13" s="1222"/>
      <c r="J13" s="1222"/>
      <c r="K13" s="1223"/>
      <c r="L13" s="223"/>
      <c r="M13" s="1228" t="s">
        <v>184</v>
      </c>
      <c r="N13" s="227"/>
      <c r="O13" s="227"/>
      <c r="P13" s="227"/>
      <c r="Q13" s="227"/>
      <c r="R13" s="227"/>
      <c r="S13" s="227"/>
      <c r="T13" s="227"/>
      <c r="U13" s="223"/>
    </row>
    <row r="14" spans="1:21" ht="17.100000000000001" customHeight="1">
      <c r="A14" s="223"/>
      <c r="B14" s="1221"/>
      <c r="C14" s="1222"/>
      <c r="D14" s="1222"/>
      <c r="E14" s="1222"/>
      <c r="F14" s="1222"/>
      <c r="G14" s="1222"/>
      <c r="H14" s="1222"/>
      <c r="I14" s="1222"/>
      <c r="J14" s="1222"/>
      <c r="K14" s="1223"/>
      <c r="L14" s="223"/>
      <c r="M14" s="1229"/>
      <c r="N14" s="227"/>
      <c r="O14" s="227"/>
      <c r="P14" s="227"/>
      <c r="Q14" s="227"/>
      <c r="R14" s="227"/>
      <c r="S14" s="227"/>
      <c r="T14" s="227"/>
      <c r="U14" s="223"/>
    </row>
    <row r="15" spans="1:21" ht="17.100000000000001" customHeight="1">
      <c r="A15" s="223"/>
      <c r="B15" s="1221"/>
      <c r="C15" s="1222"/>
      <c r="D15" s="1222"/>
      <c r="E15" s="1222"/>
      <c r="F15" s="1222"/>
      <c r="G15" s="1222"/>
      <c r="H15" s="1222"/>
      <c r="I15" s="1222"/>
      <c r="J15" s="1222"/>
      <c r="K15" s="1223"/>
      <c r="L15" s="223"/>
      <c r="M15" s="226"/>
      <c r="N15" s="227"/>
      <c r="O15" s="227"/>
      <c r="P15" s="227"/>
      <c r="Q15" s="227"/>
      <c r="R15" s="227"/>
      <c r="S15" s="227"/>
      <c r="T15" s="227"/>
      <c r="U15" s="223"/>
    </row>
    <row r="16" spans="1:21" ht="17.100000000000001" customHeight="1">
      <c r="A16" s="223"/>
      <c r="B16" s="1221"/>
      <c r="C16" s="1222"/>
      <c r="D16" s="1222"/>
      <c r="E16" s="1222"/>
      <c r="F16" s="1222"/>
      <c r="G16" s="1222"/>
      <c r="H16" s="1222"/>
      <c r="I16" s="1222"/>
      <c r="J16" s="1222"/>
      <c r="K16" s="1223"/>
      <c r="L16" s="223"/>
      <c r="M16" s="223"/>
      <c r="N16" s="1230" t="s">
        <v>211</v>
      </c>
      <c r="O16" s="1218" t="s">
        <v>212</v>
      </c>
      <c r="P16" s="1219"/>
      <c r="Q16" s="1219"/>
      <c r="R16" s="1219"/>
      <c r="S16" s="1219"/>
      <c r="T16" s="1219"/>
      <c r="U16" s="1220"/>
    </row>
    <row r="17" spans="1:21" ht="17.100000000000001" customHeight="1">
      <c r="A17" s="223"/>
      <c r="B17" s="1221"/>
      <c r="C17" s="1222"/>
      <c r="D17" s="1222"/>
      <c r="E17" s="1222"/>
      <c r="F17" s="1222"/>
      <c r="G17" s="1222"/>
      <c r="H17" s="1222"/>
      <c r="I17" s="1222"/>
      <c r="J17" s="1222"/>
      <c r="K17" s="1223"/>
      <c r="L17" s="223"/>
      <c r="M17" s="223"/>
      <c r="N17" s="1231"/>
      <c r="O17" s="1221"/>
      <c r="P17" s="1222"/>
      <c r="Q17" s="1222"/>
      <c r="R17" s="1222"/>
      <c r="S17" s="1222"/>
      <c r="T17" s="1222"/>
      <c r="U17" s="1223"/>
    </row>
    <row r="18" spans="1:21" ht="17.100000000000001" customHeight="1">
      <c r="A18" s="223"/>
      <c r="B18" s="1224"/>
      <c r="C18" s="1225"/>
      <c r="D18" s="1225"/>
      <c r="E18" s="1225"/>
      <c r="F18" s="1225"/>
      <c r="G18" s="1225"/>
      <c r="H18" s="1225"/>
      <c r="I18" s="1225"/>
      <c r="J18" s="1225"/>
      <c r="K18" s="1226"/>
      <c r="L18" s="223"/>
      <c r="M18" s="223"/>
      <c r="N18" s="1231"/>
      <c r="O18" s="1221"/>
      <c r="P18" s="1222"/>
      <c r="Q18" s="1222"/>
      <c r="R18" s="1222"/>
      <c r="S18" s="1222"/>
      <c r="T18" s="1222"/>
      <c r="U18" s="1223"/>
    </row>
    <row r="19" spans="1:21" ht="17.100000000000001" customHeight="1">
      <c r="A19" s="223"/>
      <c r="B19" s="227"/>
      <c r="C19" s="227"/>
      <c r="D19" s="227"/>
      <c r="E19" s="227"/>
      <c r="F19" s="227"/>
      <c r="G19" s="227"/>
      <c r="H19" s="227"/>
      <c r="I19" s="227"/>
      <c r="J19" s="227"/>
      <c r="K19" s="227"/>
      <c r="L19" s="223"/>
      <c r="M19" s="223"/>
      <c r="N19" s="1231"/>
      <c r="O19" s="1221"/>
      <c r="P19" s="1222"/>
      <c r="Q19" s="1222"/>
      <c r="R19" s="1222"/>
      <c r="S19" s="1222"/>
      <c r="T19" s="1222"/>
      <c r="U19" s="1223"/>
    </row>
    <row r="20" spans="1:21" ht="17.100000000000001" customHeight="1">
      <c r="A20" s="223"/>
      <c r="B20" s="228"/>
      <c r="C20" s="228"/>
      <c r="D20" s="228"/>
      <c r="E20" s="228"/>
      <c r="F20" s="228"/>
      <c r="G20" s="228"/>
      <c r="H20" s="228"/>
      <c r="I20" s="228"/>
      <c r="J20" s="228"/>
      <c r="K20" s="228"/>
      <c r="L20" s="223"/>
      <c r="M20" s="223"/>
      <c r="N20" s="1231"/>
      <c r="O20" s="1221"/>
      <c r="P20" s="1222"/>
      <c r="Q20" s="1222"/>
      <c r="R20" s="1222"/>
      <c r="S20" s="1222"/>
      <c r="T20" s="1222"/>
      <c r="U20" s="1223"/>
    </row>
    <row r="21" spans="1:21" ht="17.100000000000001" customHeight="1">
      <c r="A21" s="223"/>
      <c r="B21" s="228"/>
      <c r="C21" s="228"/>
      <c r="D21" s="228"/>
      <c r="E21" s="228"/>
      <c r="F21" s="228"/>
      <c r="G21" s="228"/>
      <c r="H21" s="228"/>
      <c r="I21" s="228"/>
      <c r="J21" s="228"/>
      <c r="K21" s="228"/>
      <c r="L21" s="229"/>
      <c r="M21" s="229"/>
      <c r="N21" s="1231"/>
      <c r="O21" s="1221"/>
      <c r="P21" s="1222"/>
      <c r="Q21" s="1222"/>
      <c r="R21" s="1222"/>
      <c r="S21" s="1222"/>
      <c r="T21" s="1222"/>
      <c r="U21" s="1223"/>
    </row>
    <row r="22" spans="1:21" ht="20.25" customHeight="1">
      <c r="A22" s="222" t="s">
        <v>208</v>
      </c>
      <c r="B22" s="230" t="s">
        <v>209</v>
      </c>
      <c r="D22" s="223"/>
      <c r="E22" s="223"/>
      <c r="F22" s="223"/>
      <c r="G22" s="223"/>
      <c r="H22" s="223"/>
      <c r="I22" s="223"/>
      <c r="J22" s="223"/>
      <c r="K22" s="223"/>
      <c r="L22" s="223"/>
      <c r="M22" s="223"/>
      <c r="N22" s="1231"/>
      <c r="O22" s="1221"/>
      <c r="P22" s="1222"/>
      <c r="Q22" s="1222"/>
      <c r="R22" s="1222"/>
      <c r="S22" s="1222"/>
      <c r="T22" s="1222"/>
      <c r="U22" s="1223"/>
    </row>
    <row r="23" spans="1:21" ht="17.100000000000001" customHeight="1">
      <c r="A23" s="223"/>
      <c r="B23" s="223"/>
      <c r="C23" s="223"/>
      <c r="D23" s="223"/>
      <c r="E23" s="223"/>
      <c r="F23" s="223"/>
      <c r="G23" s="223"/>
      <c r="H23" s="223"/>
      <c r="I23" s="223"/>
      <c r="J23" s="223"/>
      <c r="K23" s="223"/>
      <c r="L23" s="223"/>
      <c r="M23" s="223"/>
      <c r="N23" s="1231"/>
      <c r="O23" s="1221"/>
      <c r="P23" s="1222"/>
      <c r="Q23" s="1222"/>
      <c r="R23" s="1222"/>
      <c r="S23" s="1222"/>
      <c r="T23" s="1222"/>
      <c r="U23" s="1223"/>
    </row>
    <row r="24" spans="1:21" ht="17.100000000000001" customHeight="1">
      <c r="A24" s="223"/>
      <c r="B24" s="1218" t="s">
        <v>213</v>
      </c>
      <c r="C24" s="1219"/>
      <c r="D24" s="1219"/>
      <c r="E24" s="1219"/>
      <c r="F24" s="1219"/>
      <c r="G24" s="1219"/>
      <c r="H24" s="1219"/>
      <c r="I24" s="1219"/>
      <c r="J24" s="1219"/>
      <c r="K24" s="1220"/>
      <c r="L24" s="223"/>
      <c r="M24" s="223"/>
      <c r="N24" s="1231"/>
      <c r="O24" s="1221"/>
      <c r="P24" s="1222"/>
      <c r="Q24" s="1222"/>
      <c r="R24" s="1222"/>
      <c r="S24" s="1222"/>
      <c r="T24" s="1222"/>
      <c r="U24" s="1223"/>
    </row>
    <row r="25" spans="1:21" ht="19.5" customHeight="1">
      <c r="A25" s="223"/>
      <c r="B25" s="1221"/>
      <c r="C25" s="1222"/>
      <c r="D25" s="1222"/>
      <c r="E25" s="1222"/>
      <c r="F25" s="1222"/>
      <c r="G25" s="1222"/>
      <c r="H25" s="1222"/>
      <c r="I25" s="1222"/>
      <c r="J25" s="1222"/>
      <c r="K25" s="1223"/>
      <c r="L25" s="223"/>
      <c r="M25" s="223"/>
      <c r="N25" s="1231"/>
      <c r="O25" s="1221"/>
      <c r="P25" s="1222"/>
      <c r="Q25" s="1222"/>
      <c r="R25" s="1222"/>
      <c r="S25" s="1222"/>
      <c r="T25" s="1222"/>
      <c r="U25" s="1223"/>
    </row>
    <row r="26" spans="1:21" ht="19.5" customHeight="1">
      <c r="A26" s="223"/>
      <c r="B26" s="1221"/>
      <c r="C26" s="1222"/>
      <c r="D26" s="1222"/>
      <c r="E26" s="1222"/>
      <c r="F26" s="1222"/>
      <c r="G26" s="1222"/>
      <c r="H26" s="1222"/>
      <c r="I26" s="1222"/>
      <c r="J26" s="1222"/>
      <c r="K26" s="1223"/>
      <c r="L26" s="223"/>
      <c r="M26" s="223"/>
      <c r="N26" s="1232" t="s">
        <v>178</v>
      </c>
      <c r="O26" s="1235" t="s">
        <v>181</v>
      </c>
      <c r="P26" s="1236"/>
      <c r="Q26" s="1236"/>
      <c r="R26" s="1236"/>
      <c r="S26" s="1236"/>
      <c r="T26" s="1236"/>
      <c r="U26" s="1237"/>
    </row>
    <row r="27" spans="1:21" ht="17.100000000000001" customHeight="1">
      <c r="A27" s="223"/>
      <c r="B27" s="1221"/>
      <c r="C27" s="1222"/>
      <c r="D27" s="1222"/>
      <c r="E27" s="1222"/>
      <c r="F27" s="1222"/>
      <c r="G27" s="1222"/>
      <c r="H27" s="1222"/>
      <c r="I27" s="1222"/>
      <c r="J27" s="1222"/>
      <c r="K27" s="1223"/>
      <c r="L27" s="223"/>
      <c r="M27" s="223"/>
      <c r="N27" s="1233"/>
      <c r="O27" s="1238"/>
      <c r="P27" s="1239"/>
      <c r="Q27" s="1239"/>
      <c r="R27" s="1239"/>
      <c r="S27" s="1239"/>
      <c r="T27" s="1239"/>
      <c r="U27" s="1240"/>
    </row>
    <row r="28" spans="1:21" ht="17.100000000000001" customHeight="1">
      <c r="A28" s="223"/>
      <c r="B28" s="1221"/>
      <c r="C28" s="1222"/>
      <c r="D28" s="1222"/>
      <c r="E28" s="1222"/>
      <c r="F28" s="1222"/>
      <c r="G28" s="1222"/>
      <c r="H28" s="1222"/>
      <c r="I28" s="1222"/>
      <c r="J28" s="1222"/>
      <c r="K28" s="1223"/>
      <c r="L28" s="223"/>
      <c r="M28" s="223"/>
      <c r="N28" s="1233"/>
      <c r="O28" s="1238"/>
      <c r="P28" s="1239"/>
      <c r="Q28" s="1239"/>
      <c r="R28" s="1239"/>
      <c r="S28" s="1239"/>
      <c r="T28" s="1239"/>
      <c r="U28" s="1240"/>
    </row>
    <row r="29" spans="1:21" ht="17.100000000000001" customHeight="1">
      <c r="A29" s="223"/>
      <c r="B29" s="1221"/>
      <c r="C29" s="1222"/>
      <c r="D29" s="1222"/>
      <c r="E29" s="1222"/>
      <c r="F29" s="1222"/>
      <c r="G29" s="1222"/>
      <c r="H29" s="1222"/>
      <c r="I29" s="1222"/>
      <c r="J29" s="1222"/>
      <c r="K29" s="1223"/>
      <c r="L29" s="223"/>
      <c r="M29" s="223"/>
      <c r="N29" s="1233"/>
      <c r="O29" s="1238"/>
      <c r="P29" s="1239"/>
      <c r="Q29" s="1239"/>
      <c r="R29" s="1239"/>
      <c r="S29" s="1239"/>
      <c r="T29" s="1239"/>
      <c r="U29" s="1240"/>
    </row>
    <row r="30" spans="1:21" ht="17.100000000000001" customHeight="1">
      <c r="A30" s="223"/>
      <c r="B30" s="1221"/>
      <c r="C30" s="1222"/>
      <c r="D30" s="1222"/>
      <c r="E30" s="1222"/>
      <c r="F30" s="1222"/>
      <c r="G30" s="1222"/>
      <c r="H30" s="1222"/>
      <c r="I30" s="1222"/>
      <c r="J30" s="1222"/>
      <c r="K30" s="1223"/>
      <c r="L30" s="223"/>
      <c r="M30" s="223"/>
      <c r="N30" s="1233"/>
      <c r="O30" s="1238"/>
      <c r="P30" s="1239"/>
      <c r="Q30" s="1239"/>
      <c r="R30" s="1239"/>
      <c r="S30" s="1239"/>
      <c r="T30" s="1239"/>
      <c r="U30" s="1240"/>
    </row>
    <row r="31" spans="1:21" ht="17.100000000000001" customHeight="1">
      <c r="A31" s="223"/>
      <c r="B31" s="1221"/>
      <c r="C31" s="1222"/>
      <c r="D31" s="1222"/>
      <c r="E31" s="1222"/>
      <c r="F31" s="1222"/>
      <c r="G31" s="1222"/>
      <c r="H31" s="1222"/>
      <c r="I31" s="1222"/>
      <c r="J31" s="1222"/>
      <c r="K31" s="1223"/>
      <c r="L31" s="223"/>
      <c r="M31" s="223"/>
      <c r="N31" s="1233"/>
      <c r="O31" s="1238"/>
      <c r="P31" s="1239"/>
      <c r="Q31" s="1239"/>
      <c r="R31" s="1239"/>
      <c r="S31" s="1239"/>
      <c r="T31" s="1239"/>
      <c r="U31" s="1240"/>
    </row>
    <row r="32" spans="1:21" ht="17.100000000000001" customHeight="1">
      <c r="A32" s="223"/>
      <c r="B32" s="1221"/>
      <c r="C32" s="1222"/>
      <c r="D32" s="1222"/>
      <c r="E32" s="1222"/>
      <c r="F32" s="1222"/>
      <c r="G32" s="1222"/>
      <c r="H32" s="1222"/>
      <c r="I32" s="1222"/>
      <c r="J32" s="1222"/>
      <c r="K32" s="1223"/>
      <c r="L32" s="223"/>
      <c r="M32" s="223"/>
      <c r="N32" s="1233"/>
      <c r="O32" s="1238"/>
      <c r="P32" s="1239"/>
      <c r="Q32" s="1239"/>
      <c r="R32" s="1239"/>
      <c r="S32" s="1239"/>
      <c r="T32" s="1239"/>
      <c r="U32" s="1240"/>
    </row>
    <row r="33" spans="1:21" ht="17.100000000000001" customHeight="1">
      <c r="A33" s="223"/>
      <c r="B33" s="1221"/>
      <c r="C33" s="1222"/>
      <c r="D33" s="1222"/>
      <c r="E33" s="1222"/>
      <c r="F33" s="1222"/>
      <c r="G33" s="1222"/>
      <c r="H33" s="1222"/>
      <c r="I33" s="1222"/>
      <c r="J33" s="1222"/>
      <c r="K33" s="1223"/>
      <c r="L33" s="223"/>
      <c r="M33" s="223"/>
      <c r="N33" s="1234"/>
      <c r="O33" s="1241"/>
      <c r="P33" s="1242"/>
      <c r="Q33" s="1242"/>
      <c r="R33" s="1242"/>
      <c r="S33" s="1242"/>
      <c r="T33" s="1242"/>
      <c r="U33" s="1243"/>
    </row>
    <row r="34" spans="1:21" ht="17.100000000000001" customHeight="1">
      <c r="A34" s="223"/>
      <c r="B34" s="1221"/>
      <c r="C34" s="1222"/>
      <c r="D34" s="1222"/>
      <c r="E34" s="1222"/>
      <c r="F34" s="1222"/>
      <c r="G34" s="1222"/>
      <c r="H34" s="1222"/>
      <c r="I34" s="1222"/>
      <c r="J34" s="1222"/>
      <c r="K34" s="1223"/>
      <c r="L34" s="223"/>
      <c r="M34" s="223"/>
      <c r="N34" s="231"/>
      <c r="O34" s="232"/>
      <c r="P34" s="232"/>
      <c r="Q34" s="232"/>
      <c r="R34" s="232"/>
      <c r="S34" s="232"/>
      <c r="T34" s="232"/>
      <c r="U34" s="232"/>
    </row>
    <row r="35" spans="1:21" ht="17.100000000000001" customHeight="1">
      <c r="A35" s="223"/>
      <c r="B35" s="1221"/>
      <c r="C35" s="1222"/>
      <c r="D35" s="1222"/>
      <c r="E35" s="1222"/>
      <c r="F35" s="1222"/>
      <c r="G35" s="1222"/>
      <c r="H35" s="1222"/>
      <c r="I35" s="1222"/>
      <c r="J35" s="1222"/>
      <c r="K35" s="1223"/>
      <c r="L35" s="223"/>
      <c r="M35" s="233"/>
      <c r="N35" s="231"/>
      <c r="O35" s="232"/>
      <c r="P35" s="232"/>
      <c r="Q35" s="232"/>
      <c r="R35" s="232"/>
      <c r="S35" s="232"/>
      <c r="T35" s="232"/>
      <c r="U35" s="232"/>
    </row>
    <row r="36" spans="1:21" ht="17.100000000000001" customHeight="1">
      <c r="A36" s="223"/>
      <c r="B36" s="1221"/>
      <c r="C36" s="1222"/>
      <c r="D36" s="1222"/>
      <c r="E36" s="1222"/>
      <c r="F36" s="1222"/>
      <c r="G36" s="1222"/>
      <c r="H36" s="1222"/>
      <c r="I36" s="1222"/>
      <c r="J36" s="1222"/>
      <c r="K36" s="1223"/>
      <c r="L36" s="223"/>
      <c r="M36" s="223"/>
      <c r="N36" s="227"/>
      <c r="O36" s="232"/>
      <c r="P36" s="232"/>
      <c r="Q36" s="232"/>
      <c r="R36" s="232"/>
      <c r="S36" s="232"/>
      <c r="T36" s="232"/>
      <c r="U36" s="232"/>
    </row>
    <row r="37" spans="1:21" ht="17.100000000000001" customHeight="1">
      <c r="A37" s="223"/>
      <c r="B37" s="1221"/>
      <c r="C37" s="1222"/>
      <c r="D37" s="1222"/>
      <c r="E37" s="1222"/>
      <c r="F37" s="1222"/>
      <c r="G37" s="1222"/>
      <c r="H37" s="1222"/>
      <c r="I37" s="1222"/>
      <c r="J37" s="1222"/>
      <c r="K37" s="1223"/>
      <c r="L37" s="223"/>
      <c r="M37" s="223"/>
      <c r="N37" s="227"/>
      <c r="O37" s="232"/>
      <c r="P37" s="232"/>
      <c r="Q37" s="232"/>
      <c r="R37" s="232"/>
      <c r="S37" s="232"/>
      <c r="T37" s="232"/>
      <c r="U37" s="232"/>
    </row>
    <row r="38" spans="1:21" ht="17.100000000000001" customHeight="1">
      <c r="A38" s="223"/>
      <c r="B38" s="1221"/>
      <c r="C38" s="1222"/>
      <c r="D38" s="1222"/>
      <c r="E38" s="1222"/>
      <c r="F38" s="1222"/>
      <c r="G38" s="1222"/>
      <c r="H38" s="1222"/>
      <c r="I38" s="1222"/>
      <c r="J38" s="1222"/>
      <c r="K38" s="1223"/>
      <c r="L38" s="223"/>
      <c r="M38" s="223"/>
      <c r="N38" s="227"/>
      <c r="O38" s="232"/>
      <c r="P38" s="232"/>
      <c r="Q38" s="232"/>
      <c r="R38" s="232"/>
      <c r="S38" s="232"/>
      <c r="T38" s="232"/>
      <c r="U38" s="232"/>
    </row>
    <row r="39" spans="1:21" ht="17.100000000000001" customHeight="1">
      <c r="A39" s="223"/>
      <c r="B39" s="1221"/>
      <c r="C39" s="1222"/>
      <c r="D39" s="1222"/>
      <c r="E39" s="1222"/>
      <c r="F39" s="1222"/>
      <c r="G39" s="1222"/>
      <c r="H39" s="1222"/>
      <c r="I39" s="1222"/>
      <c r="J39" s="1222"/>
      <c r="K39" s="1223"/>
      <c r="L39" s="223"/>
      <c r="M39" s="223"/>
      <c r="N39" s="227"/>
      <c r="O39" s="232"/>
      <c r="P39" s="232"/>
      <c r="Q39" s="232"/>
      <c r="R39" s="232"/>
      <c r="S39" s="232"/>
      <c r="T39" s="232"/>
      <c r="U39" s="232"/>
    </row>
    <row r="40" spans="1:21" ht="17.100000000000001" customHeight="1">
      <c r="A40" s="223"/>
      <c r="B40" s="1221"/>
      <c r="C40" s="1222"/>
      <c r="D40" s="1222"/>
      <c r="E40" s="1222"/>
      <c r="F40" s="1222"/>
      <c r="G40" s="1222"/>
      <c r="H40" s="1222"/>
      <c r="I40" s="1222"/>
      <c r="J40" s="1222"/>
      <c r="K40" s="1223"/>
      <c r="L40" s="223"/>
      <c r="M40" s="223"/>
      <c r="N40" s="227"/>
      <c r="O40" s="232"/>
      <c r="P40" s="232"/>
      <c r="Q40" s="232"/>
      <c r="R40" s="232"/>
      <c r="S40" s="232"/>
      <c r="T40" s="232"/>
      <c r="U40" s="232"/>
    </row>
    <row r="41" spans="1:21" ht="27.2" customHeight="1">
      <c r="A41" s="223"/>
      <c r="B41" s="1221"/>
      <c r="C41" s="1222"/>
      <c r="D41" s="1222"/>
      <c r="E41" s="1222"/>
      <c r="F41" s="1222"/>
      <c r="G41" s="1222"/>
      <c r="H41" s="1222"/>
      <c r="I41" s="1222"/>
      <c r="J41" s="1222"/>
      <c r="K41" s="1223"/>
      <c r="L41" s="223"/>
      <c r="M41" s="223"/>
      <c r="N41" s="227"/>
      <c r="O41" s="232"/>
      <c r="P41" s="232"/>
      <c r="Q41" s="232"/>
      <c r="R41" s="232"/>
      <c r="S41" s="232"/>
      <c r="T41" s="232"/>
      <c r="U41" s="232"/>
    </row>
    <row r="42" spans="1:21" ht="27.2" customHeight="1">
      <c r="A42" s="223"/>
      <c r="B42" s="1221"/>
      <c r="C42" s="1222"/>
      <c r="D42" s="1222"/>
      <c r="E42" s="1222"/>
      <c r="F42" s="1222"/>
      <c r="G42" s="1222"/>
      <c r="H42" s="1222"/>
      <c r="I42" s="1222"/>
      <c r="J42" s="1222"/>
      <c r="K42" s="1223"/>
      <c r="L42" s="223"/>
      <c r="M42" s="223"/>
      <c r="N42" s="227"/>
      <c r="O42" s="232"/>
      <c r="P42" s="232"/>
      <c r="Q42" s="232"/>
      <c r="R42" s="232"/>
      <c r="S42" s="232"/>
      <c r="T42" s="232"/>
      <c r="U42" s="232"/>
    </row>
    <row r="43" spans="1:21" ht="27.2" customHeight="1">
      <c r="A43" s="223"/>
      <c r="B43" s="1221"/>
      <c r="C43" s="1222"/>
      <c r="D43" s="1222"/>
      <c r="E43" s="1222"/>
      <c r="F43" s="1222"/>
      <c r="G43" s="1222"/>
      <c r="H43" s="1222"/>
      <c r="I43" s="1222"/>
      <c r="J43" s="1222"/>
      <c r="K43" s="1223"/>
      <c r="L43" s="223"/>
      <c r="M43" s="223"/>
      <c r="N43" s="227"/>
      <c r="O43" s="232"/>
      <c r="P43" s="232"/>
      <c r="Q43" s="232"/>
      <c r="R43" s="232"/>
      <c r="S43" s="232"/>
      <c r="T43" s="232"/>
      <c r="U43" s="232"/>
    </row>
    <row r="44" spans="1:21" ht="27.2" customHeight="1">
      <c r="A44" s="223"/>
      <c r="B44" s="1221"/>
      <c r="C44" s="1222"/>
      <c r="D44" s="1222"/>
      <c r="E44" s="1222"/>
      <c r="F44" s="1222"/>
      <c r="G44" s="1222"/>
      <c r="H44" s="1222"/>
      <c r="I44" s="1222"/>
      <c r="J44" s="1222"/>
      <c r="K44" s="1223"/>
      <c r="L44" s="223"/>
      <c r="M44" s="223"/>
      <c r="N44" s="227"/>
      <c r="O44" s="232"/>
      <c r="P44" s="232"/>
      <c r="Q44" s="232"/>
      <c r="R44" s="232"/>
      <c r="S44" s="232"/>
      <c r="T44" s="232"/>
      <c r="U44" s="232"/>
    </row>
    <row r="45" spans="1:21" ht="27.2" customHeight="1">
      <c r="A45" s="223"/>
      <c r="B45" s="1221"/>
      <c r="C45" s="1222"/>
      <c r="D45" s="1222"/>
      <c r="E45" s="1222"/>
      <c r="F45" s="1222"/>
      <c r="G45" s="1222"/>
      <c r="H45" s="1222"/>
      <c r="I45" s="1222"/>
      <c r="J45" s="1222"/>
      <c r="K45" s="1223"/>
      <c r="L45" s="223"/>
      <c r="M45" s="223"/>
      <c r="N45" s="227"/>
      <c r="O45" s="232"/>
      <c r="P45" s="232"/>
      <c r="Q45" s="232"/>
      <c r="R45" s="232"/>
      <c r="S45" s="232"/>
      <c r="T45" s="232"/>
      <c r="U45" s="232"/>
    </row>
    <row r="46" spans="1:21" ht="17.649999999999999" customHeight="1">
      <c r="A46" s="223"/>
      <c r="B46" s="1224"/>
      <c r="C46" s="1225"/>
      <c r="D46" s="1225"/>
      <c r="E46" s="1225"/>
      <c r="F46" s="1225"/>
      <c r="G46" s="1225"/>
      <c r="H46" s="1225"/>
      <c r="I46" s="1225"/>
      <c r="J46" s="1225"/>
      <c r="K46" s="1226"/>
      <c r="L46" s="223"/>
      <c r="M46" s="223"/>
      <c r="N46" s="227"/>
      <c r="O46" s="232"/>
      <c r="P46" s="232"/>
      <c r="Q46" s="232"/>
      <c r="R46" s="232"/>
      <c r="S46" s="232"/>
      <c r="T46" s="232"/>
      <c r="U46" s="232"/>
    </row>
    <row r="47" spans="1:21" ht="17.649999999999999" customHeight="1">
      <c r="A47" s="223"/>
      <c r="B47" s="227"/>
      <c r="C47" s="227"/>
      <c r="D47" s="227"/>
      <c r="E47" s="227"/>
      <c r="F47" s="227"/>
      <c r="G47" s="227"/>
      <c r="H47" s="227"/>
      <c r="I47" s="227"/>
      <c r="J47" s="227"/>
      <c r="K47" s="227"/>
      <c r="L47" s="223"/>
      <c r="M47" s="223"/>
      <c r="N47" s="227"/>
      <c r="O47" s="232"/>
      <c r="P47" s="232"/>
      <c r="Q47" s="232"/>
      <c r="R47" s="232"/>
      <c r="S47" s="232"/>
      <c r="T47" s="232"/>
      <c r="U47" s="232"/>
    </row>
    <row r="48" spans="1:21" ht="17.100000000000001" customHeight="1">
      <c r="A48" s="229"/>
      <c r="B48" s="227"/>
      <c r="C48" s="227"/>
      <c r="D48" s="227"/>
      <c r="E48" s="227"/>
      <c r="F48" s="227"/>
      <c r="G48" s="227"/>
      <c r="H48" s="227"/>
      <c r="I48" s="227"/>
      <c r="J48" s="227"/>
      <c r="K48" s="227"/>
      <c r="L48" s="223"/>
      <c r="M48" s="223"/>
      <c r="N48" s="227"/>
      <c r="O48" s="232"/>
      <c r="P48" s="232"/>
      <c r="Q48" s="232"/>
      <c r="R48" s="232"/>
      <c r="S48" s="232"/>
      <c r="T48" s="232"/>
      <c r="U48" s="232"/>
    </row>
    <row r="49" spans="1:21" ht="17.100000000000001" customHeight="1">
      <c r="A49" s="229"/>
      <c r="B49" s="1218" t="s">
        <v>214</v>
      </c>
      <c r="C49" s="1219"/>
      <c r="D49" s="1219"/>
      <c r="E49" s="1219"/>
      <c r="F49" s="1219"/>
      <c r="G49" s="1219"/>
      <c r="H49" s="1219"/>
      <c r="I49" s="1219"/>
      <c r="J49" s="1219"/>
      <c r="K49" s="1220"/>
      <c r="L49" s="223"/>
      <c r="M49" s="223"/>
      <c r="N49" s="229"/>
      <c r="O49" s="229"/>
      <c r="P49" s="229"/>
      <c r="Q49" s="229"/>
      <c r="R49" s="229"/>
      <c r="S49" s="229"/>
      <c r="T49" s="229"/>
      <c r="U49" s="229"/>
    </row>
    <row r="50" spans="1:21" ht="17.100000000000001" customHeight="1">
      <c r="A50" s="223"/>
      <c r="B50" s="1221"/>
      <c r="C50" s="1222"/>
      <c r="D50" s="1222"/>
      <c r="E50" s="1222"/>
      <c r="F50" s="1222"/>
      <c r="G50" s="1222"/>
      <c r="H50" s="1222"/>
      <c r="I50" s="1222"/>
      <c r="J50" s="1222"/>
      <c r="K50" s="1223"/>
      <c r="L50" s="223"/>
      <c r="M50" s="223"/>
      <c r="N50" s="223"/>
      <c r="O50" s="223"/>
      <c r="P50" s="223"/>
      <c r="Q50" s="223"/>
      <c r="R50" s="223"/>
      <c r="S50" s="223"/>
      <c r="T50" s="223"/>
      <c r="U50" s="223"/>
    </row>
    <row r="51" spans="1:21" ht="17.100000000000001" customHeight="1">
      <c r="A51" s="223"/>
      <c r="B51" s="1221"/>
      <c r="C51" s="1222"/>
      <c r="D51" s="1222"/>
      <c r="E51" s="1222"/>
      <c r="F51" s="1222"/>
      <c r="G51" s="1222"/>
      <c r="H51" s="1222"/>
      <c r="I51" s="1222"/>
      <c r="J51" s="1222"/>
      <c r="K51" s="1223"/>
      <c r="L51" s="223"/>
      <c r="M51" s="223"/>
      <c r="N51" s="223"/>
      <c r="O51" s="223"/>
      <c r="P51" s="223"/>
      <c r="Q51" s="223"/>
      <c r="R51" s="223"/>
      <c r="S51" s="223"/>
      <c r="T51" s="223"/>
      <c r="U51" s="223"/>
    </row>
    <row r="52" spans="1:21" ht="17.100000000000001" customHeight="1">
      <c r="A52" s="223"/>
      <c r="B52" s="1221"/>
      <c r="C52" s="1222"/>
      <c r="D52" s="1222"/>
      <c r="E52" s="1222"/>
      <c r="F52" s="1222"/>
      <c r="G52" s="1222"/>
      <c r="H52" s="1222"/>
      <c r="I52" s="1222"/>
      <c r="J52" s="1222"/>
      <c r="K52" s="1223"/>
      <c r="L52" s="223"/>
      <c r="M52" s="223"/>
      <c r="N52" s="223"/>
      <c r="O52" s="223"/>
      <c r="P52" s="223"/>
      <c r="Q52" s="223"/>
      <c r="R52" s="223"/>
      <c r="S52" s="223"/>
      <c r="T52" s="223"/>
      <c r="U52" s="223"/>
    </row>
    <row r="53" spans="1:21" ht="17.100000000000001" customHeight="1">
      <c r="A53" s="223"/>
      <c r="B53" s="1221"/>
      <c r="C53" s="1222"/>
      <c r="D53" s="1222"/>
      <c r="E53" s="1222"/>
      <c r="F53" s="1222"/>
      <c r="G53" s="1222"/>
      <c r="H53" s="1222"/>
      <c r="I53" s="1222"/>
      <c r="J53" s="1222"/>
      <c r="K53" s="1223"/>
      <c r="L53" s="223"/>
      <c r="M53" s="223"/>
      <c r="N53" s="223"/>
      <c r="O53" s="223"/>
      <c r="P53" s="223"/>
      <c r="Q53" s="223"/>
      <c r="R53" s="223"/>
      <c r="S53" s="223"/>
      <c r="T53" s="223"/>
      <c r="U53" s="223"/>
    </row>
    <row r="54" spans="1:21" ht="17.100000000000001" customHeight="1">
      <c r="A54" s="223"/>
      <c r="B54" s="1221"/>
      <c r="C54" s="1222"/>
      <c r="D54" s="1222"/>
      <c r="E54" s="1222"/>
      <c r="F54" s="1222"/>
      <c r="G54" s="1222"/>
      <c r="H54" s="1222"/>
      <c r="I54" s="1222"/>
      <c r="J54" s="1222"/>
      <c r="K54" s="1223"/>
      <c r="L54" s="223"/>
      <c r="M54" s="223"/>
      <c r="N54" s="223"/>
      <c r="O54" s="223"/>
      <c r="P54" s="223"/>
      <c r="Q54" s="223"/>
      <c r="R54" s="223"/>
      <c r="S54" s="223"/>
      <c r="T54" s="223"/>
      <c r="U54" s="223"/>
    </row>
    <row r="55" spans="1:21" ht="17.100000000000001" customHeight="1">
      <c r="A55" s="223"/>
      <c r="B55" s="1221"/>
      <c r="C55" s="1222"/>
      <c r="D55" s="1222"/>
      <c r="E55" s="1222"/>
      <c r="F55" s="1222"/>
      <c r="G55" s="1222"/>
      <c r="H55" s="1222"/>
      <c r="I55" s="1222"/>
      <c r="J55" s="1222"/>
      <c r="K55" s="1223"/>
      <c r="L55" s="223"/>
      <c r="M55" s="223"/>
      <c r="N55" s="223"/>
      <c r="O55" s="223"/>
      <c r="P55" s="223"/>
      <c r="Q55" s="223"/>
      <c r="R55" s="223"/>
      <c r="S55" s="223"/>
      <c r="T55" s="223"/>
      <c r="U55" s="223"/>
    </row>
    <row r="56" spans="1:21" ht="17.100000000000001" customHeight="1">
      <c r="A56" s="223"/>
      <c r="B56" s="1221"/>
      <c r="C56" s="1222"/>
      <c r="D56" s="1222"/>
      <c r="E56" s="1222"/>
      <c r="F56" s="1222"/>
      <c r="G56" s="1222"/>
      <c r="H56" s="1222"/>
      <c r="I56" s="1222"/>
      <c r="J56" s="1222"/>
      <c r="K56" s="1223"/>
      <c r="L56" s="223"/>
      <c r="M56" s="223"/>
      <c r="N56" s="223"/>
      <c r="O56" s="223"/>
      <c r="P56" s="223"/>
      <c r="Q56" s="223"/>
      <c r="R56" s="223"/>
      <c r="S56" s="223"/>
      <c r="T56" s="223"/>
      <c r="U56" s="223"/>
    </row>
    <row r="57" spans="1:21" ht="17.100000000000001" customHeight="1">
      <c r="A57" s="223"/>
      <c r="B57" s="1221"/>
      <c r="C57" s="1222"/>
      <c r="D57" s="1222"/>
      <c r="E57" s="1222"/>
      <c r="F57" s="1222"/>
      <c r="G57" s="1222"/>
      <c r="H57" s="1222"/>
      <c r="I57" s="1222"/>
      <c r="J57" s="1222"/>
      <c r="K57" s="1223"/>
      <c r="L57" s="223"/>
      <c r="M57" s="223"/>
      <c r="N57" s="229"/>
      <c r="O57" s="229"/>
      <c r="P57" s="229"/>
      <c r="Q57" s="229"/>
      <c r="R57" s="229"/>
      <c r="S57" s="229"/>
      <c r="T57" s="229"/>
      <c r="U57" s="229"/>
    </row>
    <row r="58" spans="1:21" ht="17.100000000000001" customHeight="1">
      <c r="A58" s="223"/>
      <c r="B58" s="1221"/>
      <c r="C58" s="1222"/>
      <c r="D58" s="1222"/>
      <c r="E58" s="1222"/>
      <c r="F58" s="1222"/>
      <c r="G58" s="1222"/>
      <c r="H58" s="1222"/>
      <c r="I58" s="1222"/>
      <c r="J58" s="1222"/>
      <c r="K58" s="1223"/>
      <c r="L58" s="223"/>
      <c r="M58" s="223"/>
      <c r="N58" s="223"/>
      <c r="O58" s="223"/>
      <c r="P58" s="223"/>
      <c r="Q58" s="223"/>
      <c r="R58" s="223"/>
      <c r="S58" s="223"/>
      <c r="T58" s="223"/>
      <c r="U58" s="223"/>
    </row>
    <row r="59" spans="1:21" ht="17.100000000000001" customHeight="1">
      <c r="A59" s="223"/>
      <c r="B59" s="1221"/>
      <c r="C59" s="1222"/>
      <c r="D59" s="1222"/>
      <c r="E59" s="1222"/>
      <c r="F59" s="1222"/>
      <c r="G59" s="1222"/>
      <c r="H59" s="1222"/>
      <c r="I59" s="1222"/>
      <c r="J59" s="1222"/>
      <c r="K59" s="1223"/>
      <c r="L59" s="223"/>
      <c r="M59" s="223"/>
      <c r="N59" s="223"/>
      <c r="O59" s="223"/>
      <c r="P59" s="223"/>
      <c r="Q59" s="223"/>
      <c r="R59" s="223"/>
      <c r="S59" s="223"/>
      <c r="T59" s="223"/>
      <c r="U59" s="223"/>
    </row>
    <row r="60" spans="1:21" ht="17.100000000000001" customHeight="1">
      <c r="A60" s="223"/>
      <c r="B60" s="1221"/>
      <c r="C60" s="1222"/>
      <c r="D60" s="1222"/>
      <c r="E60" s="1222"/>
      <c r="F60" s="1222"/>
      <c r="G60" s="1222"/>
      <c r="H60" s="1222"/>
      <c r="I60" s="1222"/>
      <c r="J60" s="1222"/>
      <c r="K60" s="1223"/>
      <c r="L60" s="223"/>
      <c r="M60" s="223"/>
      <c r="N60" s="223"/>
      <c r="O60" s="223"/>
      <c r="P60" s="223"/>
      <c r="Q60" s="223"/>
      <c r="R60" s="223"/>
      <c r="S60" s="223"/>
      <c r="T60" s="223"/>
      <c r="U60" s="223"/>
    </row>
    <row r="61" spans="1:21" ht="17.100000000000001" customHeight="1">
      <c r="A61" s="223"/>
      <c r="B61" s="1221"/>
      <c r="C61" s="1222"/>
      <c r="D61" s="1222"/>
      <c r="E61" s="1222"/>
      <c r="F61" s="1222"/>
      <c r="G61" s="1222"/>
      <c r="H61" s="1222"/>
      <c r="I61" s="1222"/>
      <c r="J61" s="1222"/>
      <c r="K61" s="1223"/>
      <c r="L61" s="223"/>
      <c r="M61" s="223"/>
      <c r="N61" s="223"/>
      <c r="O61" s="223"/>
      <c r="P61" s="223"/>
      <c r="Q61" s="223"/>
      <c r="R61" s="223"/>
      <c r="S61" s="223"/>
      <c r="T61" s="223"/>
      <c r="U61" s="223"/>
    </row>
    <row r="62" spans="1:21" ht="17.100000000000001" customHeight="1">
      <c r="A62" s="223"/>
      <c r="B62" s="1221"/>
      <c r="C62" s="1222"/>
      <c r="D62" s="1222"/>
      <c r="E62" s="1222"/>
      <c r="F62" s="1222"/>
      <c r="G62" s="1222"/>
      <c r="H62" s="1222"/>
      <c r="I62" s="1222"/>
      <c r="J62" s="1222"/>
      <c r="K62" s="1223"/>
      <c r="L62" s="223"/>
      <c r="M62" s="223"/>
      <c r="N62" s="223"/>
      <c r="O62" s="223"/>
      <c r="P62" s="223"/>
      <c r="Q62" s="223"/>
      <c r="R62" s="223"/>
      <c r="S62" s="223"/>
      <c r="T62" s="223"/>
      <c r="U62" s="223"/>
    </row>
    <row r="63" spans="1:21" ht="17.100000000000001" customHeight="1">
      <c r="A63" s="223"/>
      <c r="B63" s="1224"/>
      <c r="C63" s="1225"/>
      <c r="D63" s="1225"/>
      <c r="E63" s="1225"/>
      <c r="F63" s="1225"/>
      <c r="G63" s="1225"/>
      <c r="H63" s="1225"/>
      <c r="I63" s="1225"/>
      <c r="J63" s="1225"/>
      <c r="K63" s="1226"/>
      <c r="L63" s="223"/>
      <c r="M63" s="223"/>
      <c r="N63" s="223"/>
      <c r="O63" s="223"/>
      <c r="P63" s="223"/>
      <c r="Q63" s="223"/>
      <c r="R63" s="223"/>
      <c r="S63" s="223"/>
      <c r="T63" s="223"/>
      <c r="U63" s="223"/>
    </row>
    <row r="64" spans="1:21" ht="17.100000000000001" customHeight="1">
      <c r="A64" s="223"/>
      <c r="B64" s="227"/>
      <c r="C64" s="227"/>
      <c r="D64" s="227"/>
      <c r="E64" s="227"/>
      <c r="F64" s="227"/>
      <c r="G64" s="227"/>
      <c r="H64" s="227"/>
      <c r="I64" s="227"/>
      <c r="J64" s="227"/>
      <c r="K64" s="223"/>
      <c r="L64" s="223"/>
      <c r="M64" s="223"/>
      <c r="N64" s="223"/>
      <c r="O64" s="223"/>
      <c r="P64" s="223"/>
      <c r="Q64" s="223"/>
      <c r="R64" s="223"/>
      <c r="S64" s="223"/>
      <c r="T64" s="223"/>
      <c r="U64" s="223"/>
    </row>
    <row r="65" spans="1:21" ht="17.100000000000001" customHeight="1">
      <c r="A65" s="223"/>
      <c r="B65" s="227"/>
      <c r="C65" s="227"/>
      <c r="D65" s="227"/>
      <c r="E65" s="227"/>
      <c r="F65" s="227"/>
      <c r="G65" s="227"/>
      <c r="H65" s="227"/>
      <c r="I65" s="227"/>
      <c r="J65" s="227"/>
      <c r="K65" s="223"/>
      <c r="L65" s="223"/>
      <c r="M65" s="223"/>
      <c r="N65" s="223"/>
      <c r="O65" s="223"/>
      <c r="P65" s="223"/>
      <c r="Q65" s="223"/>
      <c r="R65" s="223"/>
      <c r="S65" s="223"/>
      <c r="T65" s="223"/>
      <c r="U65" s="223"/>
    </row>
    <row r="66" spans="1:21" ht="17.100000000000001" customHeight="1">
      <c r="A66" s="223"/>
      <c r="B66" s="1218" t="s">
        <v>215</v>
      </c>
      <c r="C66" s="1219"/>
      <c r="D66" s="1219"/>
      <c r="E66" s="1219"/>
      <c r="F66" s="1219"/>
      <c r="G66" s="1219"/>
      <c r="H66" s="1219"/>
      <c r="I66" s="1219"/>
      <c r="J66" s="1219"/>
      <c r="K66" s="1220"/>
      <c r="L66" s="223"/>
      <c r="M66" s="223"/>
      <c r="N66" s="223"/>
      <c r="O66" s="223"/>
      <c r="P66" s="223"/>
      <c r="Q66" s="223"/>
      <c r="R66" s="223"/>
      <c r="S66" s="223"/>
      <c r="T66" s="223"/>
      <c r="U66" s="223"/>
    </row>
    <row r="67" spans="1:21" ht="17.100000000000001" customHeight="1">
      <c r="A67" s="223"/>
      <c r="B67" s="1221"/>
      <c r="C67" s="1222"/>
      <c r="D67" s="1222"/>
      <c r="E67" s="1222"/>
      <c r="F67" s="1222"/>
      <c r="G67" s="1222"/>
      <c r="H67" s="1222"/>
      <c r="I67" s="1222"/>
      <c r="J67" s="1222"/>
      <c r="K67" s="1223"/>
      <c r="L67" s="223"/>
      <c r="M67" s="223"/>
      <c r="N67" s="223"/>
      <c r="O67" s="223"/>
      <c r="P67" s="223"/>
      <c r="Q67" s="223"/>
      <c r="R67" s="223"/>
      <c r="S67" s="223"/>
      <c r="T67" s="223"/>
      <c r="U67" s="223"/>
    </row>
    <row r="68" spans="1:21" ht="17.100000000000001" customHeight="1">
      <c r="A68" s="223"/>
      <c r="B68" s="1221"/>
      <c r="C68" s="1222"/>
      <c r="D68" s="1222"/>
      <c r="E68" s="1222"/>
      <c r="F68" s="1222"/>
      <c r="G68" s="1222"/>
      <c r="H68" s="1222"/>
      <c r="I68" s="1222"/>
      <c r="J68" s="1222"/>
      <c r="K68" s="1223"/>
      <c r="L68" s="223"/>
      <c r="M68" s="223"/>
      <c r="N68" s="223"/>
      <c r="O68" s="223"/>
      <c r="P68" s="223"/>
      <c r="Q68" s="223"/>
      <c r="R68" s="223"/>
      <c r="S68" s="223"/>
      <c r="T68" s="223"/>
      <c r="U68" s="223"/>
    </row>
    <row r="69" spans="1:21" ht="17.100000000000001" customHeight="1">
      <c r="A69" s="223"/>
      <c r="B69" s="1221"/>
      <c r="C69" s="1222"/>
      <c r="D69" s="1222"/>
      <c r="E69" s="1222"/>
      <c r="F69" s="1222"/>
      <c r="G69" s="1222"/>
      <c r="H69" s="1222"/>
      <c r="I69" s="1222"/>
      <c r="J69" s="1222"/>
      <c r="K69" s="1223"/>
      <c r="L69" s="223"/>
      <c r="M69" s="223"/>
      <c r="N69" s="223"/>
      <c r="O69" s="223"/>
      <c r="P69" s="223"/>
      <c r="Q69" s="223"/>
      <c r="R69" s="223"/>
      <c r="S69" s="223"/>
      <c r="T69" s="223"/>
      <c r="U69" s="223"/>
    </row>
    <row r="70" spans="1:21" ht="17.100000000000001" customHeight="1">
      <c r="A70" s="223"/>
      <c r="B70" s="1221"/>
      <c r="C70" s="1222"/>
      <c r="D70" s="1222"/>
      <c r="E70" s="1222"/>
      <c r="F70" s="1222"/>
      <c r="G70" s="1222"/>
      <c r="H70" s="1222"/>
      <c r="I70" s="1222"/>
      <c r="J70" s="1222"/>
      <c r="K70" s="1223"/>
      <c r="L70" s="223"/>
      <c r="M70" s="223"/>
      <c r="N70" s="223"/>
      <c r="O70" s="223"/>
      <c r="P70" s="223"/>
      <c r="Q70" s="223"/>
      <c r="R70" s="223"/>
      <c r="S70" s="223"/>
      <c r="T70" s="223"/>
      <c r="U70" s="223"/>
    </row>
    <row r="71" spans="1:21" ht="17.100000000000001" customHeight="1">
      <c r="A71" s="223"/>
      <c r="B71" s="1221"/>
      <c r="C71" s="1222"/>
      <c r="D71" s="1222"/>
      <c r="E71" s="1222"/>
      <c r="F71" s="1222"/>
      <c r="G71" s="1222"/>
      <c r="H71" s="1222"/>
      <c r="I71" s="1222"/>
      <c r="J71" s="1222"/>
      <c r="K71" s="1223"/>
      <c r="L71" s="223"/>
      <c r="M71" s="223"/>
      <c r="N71" s="223"/>
      <c r="O71" s="223"/>
      <c r="P71" s="223"/>
      <c r="Q71" s="223"/>
      <c r="R71" s="223"/>
      <c r="S71" s="223"/>
      <c r="T71" s="223"/>
      <c r="U71" s="223"/>
    </row>
    <row r="72" spans="1:21" ht="17.100000000000001" customHeight="1">
      <c r="A72" s="223"/>
      <c r="B72" s="1221"/>
      <c r="C72" s="1222"/>
      <c r="D72" s="1222"/>
      <c r="E72" s="1222"/>
      <c r="F72" s="1222"/>
      <c r="G72" s="1222"/>
      <c r="H72" s="1222"/>
      <c r="I72" s="1222"/>
      <c r="J72" s="1222"/>
      <c r="K72" s="1223"/>
      <c r="L72" s="223"/>
      <c r="M72" s="223"/>
      <c r="N72" s="223"/>
      <c r="O72" s="223"/>
      <c r="P72" s="223"/>
      <c r="Q72" s="223"/>
      <c r="R72" s="223"/>
      <c r="S72" s="223"/>
      <c r="T72" s="223"/>
      <c r="U72" s="223"/>
    </row>
    <row r="73" spans="1:21" ht="17.100000000000001" customHeight="1">
      <c r="A73" s="223"/>
      <c r="B73" s="1221"/>
      <c r="C73" s="1222"/>
      <c r="D73" s="1222"/>
      <c r="E73" s="1222"/>
      <c r="F73" s="1222"/>
      <c r="G73" s="1222"/>
      <c r="H73" s="1222"/>
      <c r="I73" s="1222"/>
      <c r="J73" s="1222"/>
      <c r="K73" s="1223"/>
      <c r="L73" s="223"/>
      <c r="M73" s="223"/>
      <c r="N73" s="223"/>
      <c r="O73" s="223"/>
      <c r="P73" s="223"/>
      <c r="Q73" s="223"/>
      <c r="R73" s="223"/>
      <c r="S73" s="223"/>
      <c r="T73" s="223"/>
      <c r="U73" s="223"/>
    </row>
    <row r="74" spans="1:21" ht="17.100000000000001" customHeight="1">
      <c r="A74" s="223"/>
      <c r="B74" s="1221"/>
      <c r="C74" s="1222"/>
      <c r="D74" s="1222"/>
      <c r="E74" s="1222"/>
      <c r="F74" s="1222"/>
      <c r="G74" s="1222"/>
      <c r="H74" s="1222"/>
      <c r="I74" s="1222"/>
      <c r="J74" s="1222"/>
      <c r="K74" s="1223"/>
      <c r="L74" s="223"/>
      <c r="M74" s="223"/>
      <c r="N74" s="223"/>
      <c r="O74" s="223"/>
      <c r="P74" s="223"/>
      <c r="Q74" s="223"/>
      <c r="R74" s="223"/>
      <c r="S74" s="223"/>
      <c r="T74" s="223"/>
      <c r="U74" s="223"/>
    </row>
    <row r="75" spans="1:21" ht="17.100000000000001" customHeight="1">
      <c r="A75" s="223"/>
      <c r="B75" s="1221"/>
      <c r="C75" s="1222"/>
      <c r="D75" s="1222"/>
      <c r="E75" s="1222"/>
      <c r="F75" s="1222"/>
      <c r="G75" s="1222"/>
      <c r="H75" s="1222"/>
      <c r="I75" s="1222"/>
      <c r="J75" s="1222"/>
      <c r="K75" s="1223"/>
      <c r="L75" s="223"/>
      <c r="M75" s="223"/>
      <c r="N75" s="223"/>
      <c r="O75" s="223"/>
      <c r="P75" s="223"/>
      <c r="Q75" s="223"/>
      <c r="R75" s="223"/>
      <c r="S75" s="223"/>
      <c r="T75" s="223"/>
      <c r="U75" s="223"/>
    </row>
    <row r="76" spans="1:21" ht="17.100000000000001" customHeight="1">
      <c r="A76" s="223"/>
      <c r="B76" s="1221"/>
      <c r="C76" s="1222"/>
      <c r="D76" s="1222"/>
      <c r="E76" s="1222"/>
      <c r="F76" s="1222"/>
      <c r="G76" s="1222"/>
      <c r="H76" s="1222"/>
      <c r="I76" s="1222"/>
      <c r="J76" s="1222"/>
      <c r="K76" s="1223"/>
      <c r="L76" s="223"/>
      <c r="M76" s="223"/>
      <c r="N76" s="223"/>
      <c r="O76" s="223"/>
      <c r="P76" s="223"/>
      <c r="Q76" s="223"/>
      <c r="R76" s="223"/>
      <c r="S76" s="223"/>
      <c r="T76" s="223"/>
      <c r="U76" s="223"/>
    </row>
    <row r="77" spans="1:21" ht="17.100000000000001" customHeight="1">
      <c r="A77" s="223"/>
      <c r="B77" s="1221"/>
      <c r="C77" s="1222"/>
      <c r="D77" s="1222"/>
      <c r="E77" s="1222"/>
      <c r="F77" s="1222"/>
      <c r="G77" s="1222"/>
      <c r="H77" s="1222"/>
      <c r="I77" s="1222"/>
      <c r="J77" s="1222"/>
      <c r="K77" s="1223"/>
      <c r="L77" s="223"/>
      <c r="M77" s="223"/>
      <c r="N77" s="223"/>
      <c r="O77" s="223"/>
      <c r="P77" s="223"/>
      <c r="Q77" s="223"/>
      <c r="R77" s="223"/>
      <c r="S77" s="223"/>
      <c r="T77" s="223"/>
      <c r="U77" s="223"/>
    </row>
    <row r="78" spans="1:21" ht="17.100000000000001" customHeight="1">
      <c r="A78" s="223"/>
      <c r="B78" s="1221"/>
      <c r="C78" s="1222"/>
      <c r="D78" s="1222"/>
      <c r="E78" s="1222"/>
      <c r="F78" s="1222"/>
      <c r="G78" s="1222"/>
      <c r="H78" s="1222"/>
      <c r="I78" s="1222"/>
      <c r="J78" s="1222"/>
      <c r="K78" s="1223"/>
      <c r="L78" s="223"/>
      <c r="M78" s="223"/>
      <c r="N78" s="223"/>
      <c r="O78" s="223"/>
      <c r="P78" s="223"/>
      <c r="Q78" s="223"/>
      <c r="R78" s="223"/>
      <c r="S78" s="223"/>
      <c r="T78" s="223"/>
      <c r="U78" s="223"/>
    </row>
    <row r="79" spans="1:21" ht="17.100000000000001" customHeight="1">
      <c r="A79" s="223"/>
      <c r="B79" s="1221"/>
      <c r="C79" s="1222"/>
      <c r="D79" s="1222"/>
      <c r="E79" s="1222"/>
      <c r="F79" s="1222"/>
      <c r="G79" s="1222"/>
      <c r="H79" s="1222"/>
      <c r="I79" s="1222"/>
      <c r="J79" s="1222"/>
      <c r="K79" s="1223"/>
      <c r="L79" s="223"/>
      <c r="M79" s="223"/>
      <c r="N79" s="223"/>
      <c r="O79" s="223"/>
      <c r="P79" s="223"/>
      <c r="Q79" s="223"/>
      <c r="R79" s="223"/>
      <c r="S79" s="223"/>
      <c r="T79" s="223"/>
      <c r="U79" s="223"/>
    </row>
    <row r="80" spans="1:21" ht="17.100000000000001" customHeight="1">
      <c r="A80" s="223"/>
      <c r="B80" s="1221"/>
      <c r="C80" s="1222"/>
      <c r="D80" s="1222"/>
      <c r="E80" s="1222"/>
      <c r="F80" s="1222"/>
      <c r="G80" s="1222"/>
      <c r="H80" s="1222"/>
      <c r="I80" s="1222"/>
      <c r="J80" s="1222"/>
      <c r="K80" s="1223"/>
      <c r="L80" s="223"/>
      <c r="M80" s="223"/>
      <c r="N80" s="223"/>
      <c r="O80" s="223"/>
      <c r="P80" s="223"/>
      <c r="Q80" s="223"/>
      <c r="R80" s="223"/>
      <c r="S80" s="223"/>
      <c r="T80" s="223"/>
      <c r="U80" s="223"/>
    </row>
    <row r="81" spans="1:21" ht="17.100000000000001" customHeight="1">
      <c r="A81" s="223"/>
      <c r="B81" s="1221"/>
      <c r="C81" s="1222"/>
      <c r="D81" s="1222"/>
      <c r="E81" s="1222"/>
      <c r="F81" s="1222"/>
      <c r="G81" s="1222"/>
      <c r="H81" s="1222"/>
      <c r="I81" s="1222"/>
      <c r="J81" s="1222"/>
      <c r="K81" s="1223"/>
      <c r="L81" s="223"/>
      <c r="M81" s="223"/>
      <c r="N81" s="223"/>
      <c r="O81" s="223"/>
      <c r="P81" s="223"/>
      <c r="Q81" s="223"/>
      <c r="R81" s="223"/>
      <c r="S81" s="223"/>
      <c r="T81" s="223"/>
      <c r="U81" s="223"/>
    </row>
    <row r="82" spans="1:21" ht="17.100000000000001" customHeight="1">
      <c r="A82" s="223"/>
      <c r="B82" s="1224"/>
      <c r="C82" s="1225"/>
      <c r="D82" s="1225"/>
      <c r="E82" s="1225"/>
      <c r="F82" s="1225"/>
      <c r="G82" s="1225"/>
      <c r="H82" s="1225"/>
      <c r="I82" s="1225"/>
      <c r="J82" s="1225"/>
      <c r="K82" s="1226"/>
      <c r="L82" s="223"/>
      <c r="M82" s="223"/>
      <c r="N82" s="223"/>
      <c r="O82" s="223"/>
      <c r="P82" s="223"/>
      <c r="Q82" s="223"/>
      <c r="R82" s="223"/>
      <c r="S82" s="223"/>
      <c r="T82" s="223"/>
      <c r="U82" s="223"/>
    </row>
    <row r="83" spans="1:21" ht="17.100000000000001" customHeight="1">
      <c r="A83" s="223"/>
      <c r="B83" s="227"/>
      <c r="C83" s="227"/>
      <c r="D83" s="227"/>
      <c r="E83" s="227"/>
      <c r="F83" s="227"/>
      <c r="G83" s="227"/>
      <c r="H83" s="227"/>
      <c r="I83" s="227"/>
      <c r="J83" s="223"/>
      <c r="K83" s="223"/>
      <c r="L83" s="223"/>
      <c r="M83" s="223"/>
      <c r="N83" s="223"/>
      <c r="O83" s="223"/>
      <c r="P83" s="223"/>
      <c r="Q83" s="223"/>
      <c r="R83" s="223"/>
      <c r="S83" s="223"/>
      <c r="T83" s="223"/>
      <c r="U83" s="223"/>
    </row>
    <row r="84" spans="1:21" ht="17.100000000000001" customHeight="1">
      <c r="A84" s="223"/>
      <c r="B84" s="227"/>
      <c r="C84" s="227"/>
      <c r="D84" s="227"/>
      <c r="E84" s="227"/>
      <c r="F84" s="227"/>
      <c r="G84" s="227"/>
      <c r="H84" s="227"/>
      <c r="I84" s="227"/>
      <c r="J84" s="223"/>
      <c r="K84" s="223"/>
      <c r="L84" s="223"/>
      <c r="M84" s="223"/>
      <c r="N84" s="223"/>
      <c r="O84" s="223"/>
      <c r="P84" s="223"/>
      <c r="Q84" s="223"/>
      <c r="R84" s="223"/>
      <c r="S84" s="223"/>
      <c r="T84" s="223"/>
      <c r="U84" s="223"/>
    </row>
    <row r="85" spans="1:21" ht="17.100000000000001" customHeight="1">
      <c r="A85" s="223"/>
      <c r="B85" s="227"/>
      <c r="C85" s="227"/>
      <c r="D85" s="227"/>
      <c r="E85" s="227"/>
      <c r="F85" s="227"/>
      <c r="G85" s="227"/>
      <c r="H85" s="227"/>
      <c r="I85" s="227"/>
      <c r="J85" s="223"/>
      <c r="K85" s="223"/>
      <c r="L85" s="223"/>
      <c r="M85" s="223"/>
      <c r="N85" s="223"/>
      <c r="O85" s="223"/>
      <c r="P85" s="223"/>
      <c r="Q85" s="223"/>
      <c r="R85" s="223"/>
      <c r="S85" s="223"/>
      <c r="T85" s="223"/>
      <c r="U85" s="223"/>
    </row>
    <row r="86" spans="1:21" ht="20.25" customHeight="1">
      <c r="A86" s="222" t="s">
        <v>216</v>
      </c>
      <c r="B86" s="230" t="s">
        <v>209</v>
      </c>
      <c r="C86" s="234"/>
      <c r="D86" s="223"/>
      <c r="E86" s="223"/>
      <c r="F86" s="223"/>
      <c r="G86" s="223"/>
      <c r="H86" s="223"/>
      <c r="I86" s="223"/>
      <c r="J86" s="223"/>
      <c r="K86" s="223"/>
      <c r="L86" s="223"/>
      <c r="M86" s="223"/>
      <c r="N86" s="223"/>
      <c r="O86" s="223"/>
      <c r="P86" s="223"/>
      <c r="Q86" s="223"/>
      <c r="R86" s="223"/>
      <c r="S86" s="223"/>
      <c r="T86" s="223"/>
      <c r="U86" s="223"/>
    </row>
    <row r="87" spans="1:21" ht="17.100000000000001" customHeight="1">
      <c r="A87" s="223"/>
      <c r="B87" s="223"/>
      <c r="C87" s="223"/>
      <c r="D87" s="223"/>
      <c r="E87" s="223"/>
      <c r="F87" s="223"/>
      <c r="G87" s="223"/>
      <c r="H87" s="223"/>
      <c r="I87" s="223"/>
      <c r="J87" s="223"/>
      <c r="K87" s="223"/>
      <c r="L87" s="223"/>
      <c r="M87" s="223"/>
      <c r="N87" s="223"/>
      <c r="O87" s="223"/>
      <c r="P87" s="223"/>
      <c r="Q87" s="223"/>
      <c r="R87" s="223"/>
      <c r="S87" s="223"/>
      <c r="T87" s="223"/>
      <c r="U87" s="223"/>
    </row>
    <row r="88" spans="1:21" ht="17.100000000000001" customHeight="1">
      <c r="A88" s="223"/>
      <c r="B88" s="1218" t="s">
        <v>217</v>
      </c>
      <c r="C88" s="1219"/>
      <c r="D88" s="1219"/>
      <c r="E88" s="1219"/>
      <c r="F88" s="1219"/>
      <c r="G88" s="1219"/>
      <c r="H88" s="1219"/>
      <c r="I88" s="1219"/>
      <c r="J88" s="1219"/>
      <c r="K88" s="1220"/>
      <c r="L88" s="223"/>
      <c r="M88" s="223"/>
      <c r="N88" s="223"/>
      <c r="O88" s="223"/>
      <c r="P88" s="223"/>
      <c r="Q88" s="223"/>
      <c r="R88" s="223"/>
      <c r="S88" s="223"/>
      <c r="T88" s="223"/>
      <c r="U88" s="223"/>
    </row>
    <row r="89" spans="1:21" ht="17.100000000000001" customHeight="1">
      <c r="A89" s="223"/>
      <c r="B89" s="1221"/>
      <c r="C89" s="1222"/>
      <c r="D89" s="1222"/>
      <c r="E89" s="1222"/>
      <c r="F89" s="1222"/>
      <c r="G89" s="1222"/>
      <c r="H89" s="1222"/>
      <c r="I89" s="1222"/>
      <c r="J89" s="1222"/>
      <c r="K89" s="1223"/>
      <c r="L89" s="223"/>
      <c r="M89" s="223"/>
      <c r="N89" s="223"/>
      <c r="O89" s="223"/>
      <c r="P89" s="223"/>
      <c r="Q89" s="223"/>
      <c r="R89" s="223"/>
      <c r="S89" s="223"/>
      <c r="T89" s="223"/>
      <c r="U89" s="223"/>
    </row>
    <row r="90" spans="1:21" ht="17.100000000000001" customHeight="1">
      <c r="A90" s="223"/>
      <c r="B90" s="1221"/>
      <c r="C90" s="1222"/>
      <c r="D90" s="1222"/>
      <c r="E90" s="1222"/>
      <c r="F90" s="1222"/>
      <c r="G90" s="1222"/>
      <c r="H90" s="1222"/>
      <c r="I90" s="1222"/>
      <c r="J90" s="1222"/>
      <c r="K90" s="1223"/>
      <c r="L90" s="223"/>
      <c r="M90" s="223"/>
      <c r="N90" s="223"/>
      <c r="O90" s="223"/>
      <c r="P90" s="223"/>
      <c r="Q90" s="223"/>
      <c r="R90" s="223"/>
      <c r="S90" s="223"/>
      <c r="T90" s="223"/>
      <c r="U90" s="223"/>
    </row>
    <row r="91" spans="1:21" ht="17.100000000000001" customHeight="1">
      <c r="A91" s="223"/>
      <c r="B91" s="1221"/>
      <c r="C91" s="1222"/>
      <c r="D91" s="1222"/>
      <c r="E91" s="1222"/>
      <c r="F91" s="1222"/>
      <c r="G91" s="1222"/>
      <c r="H91" s="1222"/>
      <c r="I91" s="1222"/>
      <c r="J91" s="1222"/>
      <c r="K91" s="1223"/>
      <c r="L91" s="223"/>
      <c r="M91" s="223"/>
      <c r="N91" s="223"/>
      <c r="O91" s="223"/>
      <c r="P91" s="223"/>
      <c r="Q91" s="223"/>
      <c r="R91" s="223"/>
      <c r="S91" s="223"/>
      <c r="T91" s="223"/>
      <c r="U91" s="223"/>
    </row>
    <row r="92" spans="1:21" ht="17.100000000000001" customHeight="1">
      <c r="A92" s="223"/>
      <c r="B92" s="1221"/>
      <c r="C92" s="1222"/>
      <c r="D92" s="1222"/>
      <c r="E92" s="1222"/>
      <c r="F92" s="1222"/>
      <c r="G92" s="1222"/>
      <c r="H92" s="1222"/>
      <c r="I92" s="1222"/>
      <c r="J92" s="1222"/>
      <c r="K92" s="1223"/>
      <c r="L92" s="223"/>
      <c r="M92" s="223"/>
      <c r="N92" s="223"/>
      <c r="O92" s="223"/>
      <c r="P92" s="223"/>
      <c r="Q92" s="223"/>
      <c r="R92" s="223"/>
      <c r="S92" s="223"/>
      <c r="T92" s="223"/>
      <c r="U92" s="223"/>
    </row>
    <row r="93" spans="1:21" ht="17.100000000000001" customHeight="1">
      <c r="A93" s="229"/>
      <c r="B93" s="1221"/>
      <c r="C93" s="1222"/>
      <c r="D93" s="1222"/>
      <c r="E93" s="1222"/>
      <c r="F93" s="1222"/>
      <c r="G93" s="1222"/>
      <c r="H93" s="1222"/>
      <c r="I93" s="1222"/>
      <c r="J93" s="1222"/>
      <c r="K93" s="1223"/>
      <c r="L93" s="223"/>
      <c r="M93" s="223"/>
      <c r="N93" s="223"/>
      <c r="O93" s="223"/>
      <c r="P93" s="223"/>
      <c r="Q93" s="223"/>
      <c r="R93" s="223"/>
      <c r="S93" s="223"/>
      <c r="T93" s="223"/>
      <c r="U93" s="223"/>
    </row>
    <row r="94" spans="1:21" ht="17.100000000000001" customHeight="1">
      <c r="A94" s="229"/>
      <c r="B94" s="1224"/>
      <c r="C94" s="1225"/>
      <c r="D94" s="1225"/>
      <c r="E94" s="1225"/>
      <c r="F94" s="1225"/>
      <c r="G94" s="1225"/>
      <c r="H94" s="1225"/>
      <c r="I94" s="1225"/>
      <c r="J94" s="1225"/>
      <c r="K94" s="1226"/>
      <c r="L94" s="223"/>
      <c r="M94" s="223"/>
      <c r="N94" s="223"/>
      <c r="O94" s="223"/>
      <c r="P94" s="223"/>
      <c r="Q94" s="223"/>
      <c r="R94" s="223"/>
      <c r="S94" s="223"/>
      <c r="T94" s="223"/>
      <c r="U94" s="223"/>
    </row>
    <row r="95" spans="1:21" ht="17.100000000000001" customHeight="1">
      <c r="A95" s="223"/>
      <c r="B95" s="223"/>
      <c r="C95" s="223"/>
      <c r="D95" s="223"/>
      <c r="E95" s="223"/>
      <c r="F95" s="223"/>
      <c r="G95" s="223"/>
      <c r="H95" s="223"/>
      <c r="I95" s="223"/>
      <c r="J95" s="223"/>
      <c r="K95" s="223"/>
      <c r="L95" s="223"/>
      <c r="M95" s="223"/>
      <c r="N95" s="223"/>
      <c r="O95" s="223"/>
      <c r="P95" s="223"/>
      <c r="Q95" s="223"/>
      <c r="R95" s="223"/>
      <c r="S95" s="223"/>
      <c r="T95" s="223"/>
      <c r="U95" s="223"/>
    </row>
    <row r="96" spans="1:21" ht="17.100000000000001" customHeight="1">
      <c r="A96" s="223"/>
      <c r="B96" s="1218" t="s">
        <v>218</v>
      </c>
      <c r="C96" s="1219"/>
      <c r="D96" s="1219"/>
      <c r="E96" s="1219"/>
      <c r="F96" s="1219"/>
      <c r="G96" s="1219"/>
      <c r="H96" s="1219"/>
      <c r="I96" s="1219"/>
      <c r="J96" s="1219"/>
      <c r="K96" s="1220"/>
      <c r="L96" s="223"/>
      <c r="M96" s="223"/>
      <c r="N96" s="223"/>
      <c r="O96" s="223"/>
      <c r="P96" s="223"/>
      <c r="Q96" s="223"/>
      <c r="R96" s="223"/>
      <c r="S96" s="223"/>
      <c r="T96" s="223"/>
      <c r="U96" s="223"/>
    </row>
    <row r="97" spans="1:21" ht="17.100000000000001" customHeight="1">
      <c r="A97" s="223"/>
      <c r="B97" s="1221"/>
      <c r="C97" s="1222"/>
      <c r="D97" s="1222"/>
      <c r="E97" s="1222"/>
      <c r="F97" s="1222"/>
      <c r="G97" s="1222"/>
      <c r="H97" s="1222"/>
      <c r="I97" s="1222"/>
      <c r="J97" s="1222"/>
      <c r="K97" s="1223"/>
      <c r="L97" s="223"/>
      <c r="M97" s="223"/>
      <c r="N97" s="223"/>
      <c r="O97" s="223"/>
      <c r="P97" s="223"/>
      <c r="Q97" s="223"/>
      <c r="R97" s="223"/>
      <c r="S97" s="223"/>
      <c r="T97" s="223"/>
      <c r="U97" s="223"/>
    </row>
    <row r="98" spans="1:21" ht="17.100000000000001" customHeight="1">
      <c r="A98" s="223"/>
      <c r="B98" s="1221"/>
      <c r="C98" s="1222"/>
      <c r="D98" s="1222"/>
      <c r="E98" s="1222"/>
      <c r="F98" s="1222"/>
      <c r="G98" s="1222"/>
      <c r="H98" s="1222"/>
      <c r="I98" s="1222"/>
      <c r="J98" s="1222"/>
      <c r="K98" s="1223"/>
      <c r="L98" s="223"/>
      <c r="M98" s="223"/>
      <c r="N98" s="223"/>
      <c r="O98" s="223"/>
      <c r="P98" s="223"/>
      <c r="Q98" s="223"/>
      <c r="R98" s="223"/>
      <c r="S98" s="223"/>
      <c r="T98" s="223"/>
      <c r="U98" s="223"/>
    </row>
    <row r="99" spans="1:21" ht="17.100000000000001" customHeight="1">
      <c r="A99" s="223"/>
      <c r="B99" s="1221"/>
      <c r="C99" s="1222"/>
      <c r="D99" s="1222"/>
      <c r="E99" s="1222"/>
      <c r="F99" s="1222"/>
      <c r="G99" s="1222"/>
      <c r="H99" s="1222"/>
      <c r="I99" s="1222"/>
      <c r="J99" s="1222"/>
      <c r="K99" s="1223"/>
      <c r="L99" s="223"/>
      <c r="M99" s="223"/>
      <c r="N99" s="223"/>
      <c r="O99" s="223"/>
      <c r="P99" s="223"/>
      <c r="Q99" s="223"/>
      <c r="R99" s="223"/>
      <c r="S99" s="223"/>
      <c r="T99" s="223"/>
      <c r="U99" s="223"/>
    </row>
    <row r="100" spans="1:21" ht="17.100000000000001" customHeight="1">
      <c r="A100" s="223"/>
      <c r="B100" s="1221"/>
      <c r="C100" s="1222"/>
      <c r="D100" s="1222"/>
      <c r="E100" s="1222"/>
      <c r="F100" s="1222"/>
      <c r="G100" s="1222"/>
      <c r="H100" s="1222"/>
      <c r="I100" s="1222"/>
      <c r="J100" s="1222"/>
      <c r="K100" s="1223"/>
      <c r="L100" s="223"/>
      <c r="M100" s="223"/>
      <c r="N100" s="223"/>
      <c r="O100" s="223"/>
      <c r="P100" s="223"/>
      <c r="Q100" s="223"/>
      <c r="R100" s="223"/>
      <c r="S100" s="223"/>
      <c r="T100" s="223"/>
      <c r="U100" s="223"/>
    </row>
    <row r="101" spans="1:21" ht="17.100000000000001" customHeight="1">
      <c r="A101" s="223"/>
      <c r="B101" s="1221"/>
      <c r="C101" s="1222"/>
      <c r="D101" s="1222"/>
      <c r="E101" s="1222"/>
      <c r="F101" s="1222"/>
      <c r="G101" s="1222"/>
      <c r="H101" s="1222"/>
      <c r="I101" s="1222"/>
      <c r="J101" s="1222"/>
      <c r="K101" s="1223"/>
      <c r="L101" s="223"/>
      <c r="M101" s="223"/>
      <c r="N101" s="223"/>
      <c r="O101" s="223"/>
      <c r="P101" s="223"/>
      <c r="Q101" s="223"/>
      <c r="R101" s="223"/>
      <c r="S101" s="223"/>
      <c r="T101" s="223"/>
      <c r="U101" s="223"/>
    </row>
    <row r="102" spans="1:21" ht="17.100000000000001" customHeight="1">
      <c r="A102" s="223"/>
      <c r="B102" s="1224"/>
      <c r="C102" s="1225"/>
      <c r="D102" s="1225"/>
      <c r="E102" s="1225"/>
      <c r="F102" s="1225"/>
      <c r="G102" s="1225"/>
      <c r="H102" s="1225"/>
      <c r="I102" s="1225"/>
      <c r="J102" s="1225"/>
      <c r="K102" s="1226"/>
      <c r="L102" s="223"/>
      <c r="M102" s="223"/>
      <c r="N102" s="223"/>
      <c r="O102" s="223"/>
      <c r="P102" s="223"/>
      <c r="Q102" s="223"/>
      <c r="R102" s="223"/>
      <c r="S102" s="223"/>
      <c r="T102" s="223"/>
      <c r="U102" s="223"/>
    </row>
    <row r="103" spans="1:21" ht="17.100000000000001"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row>
    <row r="104" spans="1:21" ht="17.100000000000001"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row>
    <row r="105" spans="1:21" ht="17.100000000000001"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row>
    <row r="106" spans="1:21" ht="14.1"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row>
    <row r="107" spans="1:21" ht="14.1" customHeight="1">
      <c r="A107" s="235"/>
      <c r="B107" s="235"/>
      <c r="C107" s="235"/>
      <c r="D107" s="235"/>
      <c r="E107" s="235"/>
      <c r="F107" s="235"/>
      <c r="G107" s="235"/>
      <c r="H107" s="235"/>
      <c r="I107" s="235"/>
      <c r="J107" s="235"/>
      <c r="K107" s="235"/>
      <c r="L107" s="235"/>
      <c r="M107" s="235"/>
      <c r="N107" s="235"/>
      <c r="O107" s="235"/>
      <c r="P107" s="235"/>
      <c r="Q107" s="235"/>
      <c r="R107" s="235"/>
      <c r="S107" s="235"/>
      <c r="T107" s="235"/>
      <c r="U107" s="235"/>
    </row>
    <row r="108" spans="1:21">
      <c r="A108" s="235"/>
      <c r="B108" s="235"/>
      <c r="C108" s="235"/>
      <c r="D108" s="235"/>
      <c r="E108" s="235"/>
      <c r="F108" s="235"/>
      <c r="G108" s="235"/>
      <c r="H108" s="235"/>
      <c r="I108" s="235"/>
      <c r="J108" s="235"/>
      <c r="K108" s="235"/>
      <c r="L108" s="235"/>
      <c r="M108" s="235"/>
      <c r="N108" s="235"/>
      <c r="O108" s="235"/>
      <c r="P108" s="235"/>
      <c r="Q108" s="235"/>
      <c r="R108" s="235"/>
      <c r="S108" s="235"/>
      <c r="T108" s="235"/>
      <c r="U108" s="235"/>
    </row>
    <row r="109" spans="1:21">
      <c r="A109" s="235"/>
      <c r="B109" s="235"/>
      <c r="C109" s="235"/>
      <c r="D109" s="235"/>
      <c r="E109" s="235"/>
      <c r="F109" s="235"/>
      <c r="G109" s="235"/>
      <c r="H109" s="235"/>
      <c r="I109" s="235"/>
      <c r="J109" s="235"/>
      <c r="K109" s="235"/>
      <c r="L109" s="235"/>
      <c r="M109" s="235"/>
      <c r="N109" s="235"/>
      <c r="O109" s="235"/>
      <c r="P109" s="235"/>
      <c r="Q109" s="235"/>
      <c r="R109" s="235"/>
      <c r="S109" s="235"/>
      <c r="T109" s="235"/>
      <c r="U109" s="235"/>
    </row>
    <row r="110" spans="1:21">
      <c r="A110" s="235"/>
      <c r="B110" s="235"/>
      <c r="C110" s="235"/>
      <c r="D110" s="235"/>
      <c r="E110" s="235"/>
      <c r="F110" s="235"/>
      <c r="G110" s="235"/>
      <c r="H110" s="235"/>
      <c r="I110" s="235"/>
      <c r="J110" s="235"/>
      <c r="K110" s="235"/>
      <c r="L110" s="235"/>
      <c r="M110" s="235"/>
      <c r="N110" s="235"/>
      <c r="O110" s="235"/>
      <c r="P110" s="235"/>
      <c r="Q110" s="235"/>
      <c r="R110" s="235"/>
      <c r="S110" s="235"/>
      <c r="T110" s="235"/>
      <c r="U110" s="235"/>
    </row>
    <row r="111" spans="1:21">
      <c r="A111" s="235"/>
      <c r="B111" s="235"/>
      <c r="C111" s="235"/>
      <c r="D111" s="235"/>
      <c r="E111" s="235"/>
      <c r="F111" s="235"/>
      <c r="G111" s="235"/>
      <c r="H111" s="235"/>
      <c r="I111" s="235"/>
      <c r="J111" s="235"/>
      <c r="K111" s="235"/>
      <c r="L111" s="235"/>
      <c r="M111" s="235"/>
      <c r="N111" s="235"/>
      <c r="O111" s="235"/>
      <c r="P111" s="235"/>
      <c r="Q111" s="235"/>
      <c r="R111" s="235"/>
      <c r="S111" s="235"/>
      <c r="T111" s="235"/>
      <c r="U111" s="235"/>
    </row>
    <row r="112" spans="1:21">
      <c r="A112" s="235"/>
      <c r="B112" s="235"/>
      <c r="C112" s="235"/>
      <c r="D112" s="235"/>
      <c r="E112" s="235"/>
      <c r="F112" s="235"/>
      <c r="G112" s="235"/>
      <c r="H112" s="235"/>
      <c r="I112" s="235"/>
      <c r="J112" s="235"/>
      <c r="K112" s="235"/>
      <c r="L112" s="235"/>
      <c r="M112" s="235"/>
      <c r="N112" s="235"/>
      <c r="O112" s="235"/>
      <c r="P112" s="235"/>
      <c r="Q112" s="235"/>
      <c r="R112" s="235"/>
      <c r="S112" s="235"/>
      <c r="T112" s="235"/>
      <c r="U112" s="235"/>
    </row>
    <row r="113" spans="1:21">
      <c r="A113" s="235"/>
      <c r="B113" s="235"/>
      <c r="C113" s="235"/>
      <c r="D113" s="235"/>
      <c r="E113" s="235"/>
      <c r="F113" s="235"/>
      <c r="G113" s="235"/>
      <c r="H113" s="235"/>
      <c r="I113" s="235"/>
      <c r="J113" s="235"/>
      <c r="K113" s="235"/>
      <c r="L113" s="235"/>
      <c r="M113" s="235"/>
      <c r="N113" s="235"/>
      <c r="O113" s="235"/>
      <c r="P113" s="235"/>
      <c r="Q113" s="235"/>
      <c r="R113" s="235"/>
      <c r="S113" s="235"/>
      <c r="T113" s="235"/>
      <c r="U113" s="235"/>
    </row>
    <row r="114" spans="1:21">
      <c r="A114" s="235"/>
      <c r="B114" s="235"/>
      <c r="C114" s="235"/>
      <c r="D114" s="235"/>
      <c r="E114" s="235"/>
      <c r="F114" s="235"/>
      <c r="G114" s="235"/>
      <c r="H114" s="235"/>
      <c r="I114" s="235"/>
      <c r="J114" s="235"/>
      <c r="K114" s="235"/>
      <c r="L114" s="235"/>
      <c r="M114" s="235"/>
      <c r="N114" s="235"/>
      <c r="O114" s="235"/>
      <c r="P114" s="235"/>
      <c r="Q114" s="235"/>
      <c r="R114" s="235"/>
      <c r="S114" s="235"/>
      <c r="T114" s="235"/>
      <c r="U114" s="235"/>
    </row>
    <row r="115" spans="1:21">
      <c r="A115" s="235"/>
      <c r="B115" s="235"/>
      <c r="C115" s="235"/>
      <c r="D115" s="235"/>
      <c r="E115" s="235"/>
      <c r="F115" s="235"/>
      <c r="G115" s="235"/>
      <c r="H115" s="235"/>
      <c r="I115" s="235"/>
      <c r="J115" s="235"/>
      <c r="K115" s="235"/>
      <c r="L115" s="235"/>
      <c r="M115" s="235"/>
      <c r="N115" s="235"/>
      <c r="O115" s="235"/>
      <c r="P115" s="235"/>
      <c r="Q115" s="235"/>
      <c r="R115" s="235"/>
      <c r="S115" s="235"/>
      <c r="T115" s="235"/>
      <c r="U115" s="235"/>
    </row>
    <row r="116" spans="1:21">
      <c r="A116" s="235"/>
      <c r="B116" s="235"/>
      <c r="C116" s="235"/>
      <c r="D116" s="235"/>
      <c r="E116" s="235"/>
      <c r="F116" s="235"/>
      <c r="G116" s="235"/>
      <c r="H116" s="235"/>
      <c r="I116" s="235"/>
      <c r="J116" s="235"/>
      <c r="K116" s="235"/>
      <c r="L116" s="235"/>
      <c r="M116" s="235"/>
      <c r="N116" s="235"/>
      <c r="O116" s="235"/>
      <c r="P116" s="235"/>
      <c r="Q116" s="235"/>
      <c r="R116" s="235"/>
      <c r="S116" s="235"/>
      <c r="T116" s="235"/>
      <c r="U116" s="235"/>
    </row>
    <row r="117" spans="1:21">
      <c r="A117" s="235"/>
      <c r="B117" s="235"/>
      <c r="C117" s="235"/>
      <c r="D117" s="235"/>
      <c r="E117" s="235"/>
      <c r="F117" s="235"/>
      <c r="G117" s="235"/>
      <c r="H117" s="235"/>
      <c r="I117" s="235"/>
      <c r="J117" s="235"/>
      <c r="K117" s="235"/>
      <c r="L117" s="235"/>
      <c r="M117" s="235"/>
      <c r="N117" s="235"/>
      <c r="O117" s="235"/>
      <c r="P117" s="235"/>
      <c r="Q117" s="235"/>
      <c r="R117" s="235"/>
      <c r="S117" s="235"/>
      <c r="T117" s="235"/>
      <c r="U117" s="235"/>
    </row>
    <row r="118" spans="1:21">
      <c r="A118" s="235"/>
      <c r="B118" s="235"/>
      <c r="C118" s="235"/>
      <c r="D118" s="235"/>
      <c r="E118" s="235"/>
      <c r="F118" s="235"/>
      <c r="G118" s="235"/>
      <c r="H118" s="235"/>
      <c r="I118" s="235"/>
      <c r="J118" s="235"/>
      <c r="K118" s="235"/>
      <c r="L118" s="235"/>
      <c r="M118" s="235"/>
      <c r="N118" s="235"/>
      <c r="O118" s="235"/>
      <c r="P118" s="235"/>
      <c r="Q118" s="235"/>
      <c r="R118" s="235"/>
      <c r="S118" s="235"/>
      <c r="T118" s="235"/>
      <c r="U118" s="235"/>
    </row>
    <row r="119" spans="1:21">
      <c r="A119" s="235"/>
      <c r="B119" s="235"/>
      <c r="C119" s="235"/>
      <c r="D119" s="235"/>
      <c r="E119" s="235"/>
      <c r="F119" s="235"/>
      <c r="G119" s="235"/>
      <c r="H119" s="235"/>
      <c r="I119" s="235"/>
      <c r="J119" s="235"/>
      <c r="K119" s="235"/>
      <c r="L119" s="235"/>
      <c r="M119" s="235"/>
      <c r="N119" s="235"/>
      <c r="O119" s="235"/>
      <c r="P119" s="235"/>
      <c r="Q119" s="235"/>
      <c r="R119" s="235"/>
      <c r="S119" s="235"/>
      <c r="T119" s="235"/>
      <c r="U119" s="235"/>
    </row>
    <row r="120" spans="1:21">
      <c r="A120" s="235"/>
      <c r="B120" s="235"/>
      <c r="C120" s="235"/>
      <c r="D120" s="235"/>
      <c r="E120" s="235"/>
      <c r="F120" s="235"/>
      <c r="G120" s="235"/>
      <c r="H120" s="235"/>
      <c r="I120" s="235"/>
      <c r="J120" s="235"/>
      <c r="K120" s="235"/>
      <c r="L120" s="235"/>
      <c r="M120" s="235"/>
      <c r="N120" s="235"/>
      <c r="O120" s="235"/>
      <c r="P120" s="235"/>
      <c r="Q120" s="235"/>
      <c r="R120" s="235"/>
      <c r="S120" s="235"/>
      <c r="T120" s="235"/>
      <c r="U120" s="235"/>
    </row>
    <row r="121" spans="1:21">
      <c r="A121" s="235"/>
      <c r="B121" s="235"/>
      <c r="C121" s="235"/>
      <c r="D121" s="235"/>
      <c r="E121" s="235"/>
      <c r="F121" s="235"/>
      <c r="G121" s="235"/>
      <c r="H121" s="235"/>
      <c r="I121" s="235"/>
      <c r="J121" s="235"/>
      <c r="K121" s="235"/>
      <c r="L121" s="235"/>
      <c r="M121" s="235"/>
      <c r="N121" s="235"/>
      <c r="O121" s="235"/>
      <c r="P121" s="235"/>
      <c r="Q121" s="235"/>
      <c r="R121" s="235"/>
      <c r="S121" s="235"/>
      <c r="T121" s="235"/>
      <c r="U121" s="235"/>
    </row>
    <row r="122" spans="1:21">
      <c r="A122" s="235"/>
      <c r="B122" s="235"/>
      <c r="C122" s="235"/>
      <c r="D122" s="235"/>
      <c r="E122" s="235"/>
      <c r="F122" s="235"/>
      <c r="G122" s="235"/>
      <c r="H122" s="235"/>
      <c r="I122" s="235"/>
      <c r="J122" s="235"/>
      <c r="K122" s="235"/>
      <c r="L122" s="235"/>
      <c r="M122" s="235"/>
      <c r="N122" s="235"/>
      <c r="O122" s="235"/>
      <c r="P122" s="235"/>
      <c r="Q122" s="235"/>
      <c r="R122" s="235"/>
      <c r="S122" s="235"/>
      <c r="T122" s="235"/>
      <c r="U122" s="235"/>
    </row>
    <row r="123" spans="1:21">
      <c r="A123" s="235"/>
      <c r="B123" s="235"/>
      <c r="C123" s="235"/>
      <c r="D123" s="235"/>
      <c r="E123" s="235"/>
      <c r="F123" s="235"/>
      <c r="G123" s="235"/>
      <c r="H123" s="235"/>
      <c r="I123" s="235"/>
      <c r="J123" s="235"/>
      <c r="K123" s="235"/>
      <c r="L123" s="235"/>
      <c r="M123" s="235"/>
      <c r="N123" s="235"/>
      <c r="O123" s="235"/>
      <c r="P123" s="235"/>
      <c r="Q123" s="235"/>
      <c r="R123" s="235"/>
      <c r="S123" s="235"/>
      <c r="T123" s="235"/>
      <c r="U123" s="235"/>
    </row>
    <row r="124" spans="1:21">
      <c r="A124" s="235"/>
      <c r="B124" s="235"/>
      <c r="C124" s="235"/>
      <c r="D124" s="235"/>
      <c r="E124" s="235"/>
      <c r="F124" s="235"/>
      <c r="G124" s="235"/>
      <c r="H124" s="235"/>
      <c r="I124" s="235"/>
      <c r="J124" s="235"/>
      <c r="K124" s="235"/>
      <c r="L124" s="235"/>
      <c r="M124" s="235"/>
      <c r="N124" s="235"/>
      <c r="O124" s="235"/>
      <c r="P124" s="235"/>
      <c r="Q124" s="235"/>
      <c r="R124" s="235"/>
      <c r="S124" s="235"/>
      <c r="T124" s="235"/>
      <c r="U124" s="235"/>
    </row>
    <row r="125" spans="1:21">
      <c r="A125" s="235"/>
      <c r="B125" s="235"/>
      <c r="C125" s="235"/>
      <c r="D125" s="235"/>
      <c r="E125" s="235"/>
      <c r="F125" s="235"/>
      <c r="G125" s="235"/>
      <c r="H125" s="235"/>
      <c r="I125" s="235"/>
      <c r="J125" s="235"/>
      <c r="K125" s="235"/>
      <c r="L125" s="235"/>
      <c r="M125" s="235"/>
      <c r="N125" s="235"/>
      <c r="O125" s="235"/>
      <c r="P125" s="235"/>
      <c r="Q125" s="235"/>
      <c r="R125" s="235"/>
      <c r="S125" s="235"/>
      <c r="T125" s="235"/>
      <c r="U125" s="235"/>
    </row>
    <row r="126" spans="1:21">
      <c r="A126" s="235"/>
      <c r="B126" s="235"/>
      <c r="C126" s="235"/>
      <c r="D126" s="235"/>
      <c r="E126" s="235"/>
      <c r="F126" s="235"/>
      <c r="G126" s="235"/>
      <c r="H126" s="235"/>
      <c r="I126" s="235"/>
      <c r="J126" s="235"/>
      <c r="K126" s="235"/>
      <c r="L126" s="235"/>
      <c r="M126" s="235"/>
      <c r="N126" s="235"/>
      <c r="O126" s="235"/>
      <c r="P126" s="235"/>
      <c r="Q126" s="235"/>
      <c r="R126" s="235"/>
      <c r="S126" s="235"/>
      <c r="T126" s="235"/>
      <c r="U126" s="235"/>
    </row>
    <row r="127" spans="1:21">
      <c r="A127" s="235"/>
      <c r="B127" s="235"/>
      <c r="C127" s="235"/>
      <c r="D127" s="235"/>
      <c r="E127" s="235"/>
      <c r="F127" s="235"/>
      <c r="G127" s="235"/>
      <c r="H127" s="235"/>
      <c r="I127" s="235"/>
      <c r="J127" s="235"/>
      <c r="K127" s="235"/>
      <c r="L127" s="235"/>
      <c r="M127" s="235"/>
      <c r="N127" s="235"/>
      <c r="O127" s="235"/>
      <c r="P127" s="235"/>
      <c r="Q127" s="235"/>
      <c r="R127" s="235"/>
      <c r="S127" s="235"/>
      <c r="T127" s="235"/>
      <c r="U127" s="235"/>
    </row>
    <row r="128" spans="1:21">
      <c r="A128" s="235"/>
      <c r="B128" s="235"/>
      <c r="C128" s="235"/>
      <c r="D128" s="235"/>
      <c r="E128" s="235"/>
      <c r="F128" s="235"/>
      <c r="G128" s="235"/>
      <c r="H128" s="235"/>
      <c r="I128" s="235"/>
      <c r="J128" s="235"/>
      <c r="K128" s="235"/>
      <c r="L128" s="235"/>
      <c r="M128" s="235"/>
      <c r="N128" s="235"/>
      <c r="O128" s="235"/>
      <c r="P128" s="235"/>
      <c r="Q128" s="235"/>
      <c r="R128" s="235"/>
      <c r="S128" s="235"/>
      <c r="T128" s="235"/>
      <c r="U128" s="235"/>
    </row>
    <row r="129" spans="1:21">
      <c r="A129" s="235"/>
      <c r="B129" s="235"/>
      <c r="C129" s="235"/>
      <c r="D129" s="235"/>
      <c r="E129" s="235"/>
      <c r="F129" s="235"/>
      <c r="G129" s="235"/>
      <c r="H129" s="235"/>
      <c r="I129" s="235"/>
      <c r="J129" s="235"/>
      <c r="K129" s="235"/>
      <c r="L129" s="235"/>
      <c r="M129" s="235"/>
      <c r="N129" s="235"/>
      <c r="O129" s="235"/>
      <c r="P129" s="235"/>
      <c r="Q129" s="235"/>
      <c r="R129" s="235"/>
      <c r="S129" s="235"/>
      <c r="T129" s="235"/>
      <c r="U129" s="235"/>
    </row>
    <row r="130" spans="1:21">
      <c r="A130" s="235"/>
      <c r="B130" s="235"/>
      <c r="C130" s="235"/>
      <c r="D130" s="235"/>
      <c r="E130" s="235"/>
      <c r="F130" s="235"/>
      <c r="G130" s="235"/>
      <c r="H130" s="235"/>
      <c r="I130" s="235"/>
      <c r="J130" s="235"/>
      <c r="K130" s="235"/>
      <c r="L130" s="235"/>
      <c r="M130" s="235"/>
      <c r="N130" s="235"/>
      <c r="O130" s="235"/>
      <c r="P130" s="235"/>
      <c r="Q130" s="235"/>
      <c r="R130" s="235"/>
      <c r="S130" s="235"/>
      <c r="T130" s="235"/>
      <c r="U130" s="235"/>
    </row>
    <row r="131" spans="1:21">
      <c r="A131" s="235"/>
      <c r="B131" s="235"/>
      <c r="C131" s="235"/>
      <c r="D131" s="235"/>
      <c r="E131" s="235"/>
      <c r="F131" s="235"/>
      <c r="G131" s="235"/>
      <c r="H131" s="235"/>
      <c r="I131" s="235"/>
      <c r="J131" s="235"/>
      <c r="K131" s="235"/>
      <c r="L131" s="235"/>
      <c r="M131" s="235"/>
      <c r="N131" s="235"/>
      <c r="O131" s="235"/>
      <c r="P131" s="235"/>
      <c r="Q131" s="235"/>
      <c r="R131" s="235"/>
      <c r="S131" s="235"/>
      <c r="T131" s="235"/>
      <c r="U131" s="235"/>
    </row>
    <row r="132" spans="1:21">
      <c r="A132" s="235"/>
      <c r="B132" s="235"/>
      <c r="C132" s="235"/>
      <c r="D132" s="235"/>
      <c r="E132" s="235"/>
      <c r="F132" s="235"/>
      <c r="G132" s="235"/>
      <c r="H132" s="235"/>
      <c r="I132" s="235"/>
      <c r="J132" s="235"/>
      <c r="K132" s="235"/>
      <c r="L132" s="235"/>
      <c r="M132" s="235"/>
      <c r="N132" s="235"/>
      <c r="O132" s="235"/>
      <c r="P132" s="235"/>
      <c r="Q132" s="235"/>
      <c r="R132" s="235"/>
      <c r="S132" s="235"/>
      <c r="T132" s="235"/>
      <c r="U132" s="235"/>
    </row>
    <row r="133" spans="1:21">
      <c r="A133" s="235"/>
      <c r="B133" s="235"/>
      <c r="C133" s="235"/>
      <c r="D133" s="235"/>
      <c r="E133" s="235"/>
      <c r="F133" s="235"/>
      <c r="G133" s="235"/>
      <c r="H133" s="235"/>
      <c r="I133" s="235"/>
      <c r="J133" s="235"/>
      <c r="K133" s="235"/>
      <c r="L133" s="235"/>
      <c r="M133" s="235"/>
      <c r="N133" s="235"/>
      <c r="O133" s="235"/>
      <c r="P133" s="235"/>
      <c r="Q133" s="235"/>
      <c r="R133" s="235"/>
      <c r="S133" s="235"/>
      <c r="T133" s="235"/>
      <c r="U133" s="235"/>
    </row>
    <row r="134" spans="1:21">
      <c r="A134" s="235"/>
      <c r="B134" s="235"/>
      <c r="C134" s="235"/>
      <c r="D134" s="235"/>
      <c r="E134" s="235"/>
      <c r="F134" s="235"/>
      <c r="G134" s="235"/>
      <c r="H134" s="235"/>
      <c r="I134" s="235"/>
      <c r="J134" s="235"/>
      <c r="K134" s="235"/>
      <c r="L134" s="235"/>
      <c r="M134" s="235"/>
      <c r="N134" s="235"/>
      <c r="O134" s="235"/>
      <c r="P134" s="235"/>
      <c r="Q134" s="235"/>
      <c r="R134" s="235"/>
      <c r="S134" s="235"/>
      <c r="T134" s="235"/>
      <c r="U134" s="235"/>
    </row>
    <row r="135" spans="1:21">
      <c r="A135" s="235"/>
      <c r="B135" s="235"/>
      <c r="C135" s="235"/>
      <c r="D135" s="235"/>
      <c r="E135" s="235"/>
      <c r="F135" s="235"/>
      <c r="G135" s="235"/>
      <c r="H135" s="235"/>
      <c r="I135" s="235"/>
      <c r="J135" s="235"/>
      <c r="K135" s="235"/>
      <c r="L135" s="235"/>
      <c r="M135" s="235"/>
      <c r="N135" s="235"/>
      <c r="O135" s="235"/>
      <c r="P135" s="235"/>
      <c r="Q135" s="235"/>
      <c r="R135" s="235"/>
      <c r="S135" s="235"/>
      <c r="T135" s="235"/>
      <c r="U135" s="235"/>
    </row>
    <row r="136" spans="1:21">
      <c r="A136" s="235"/>
      <c r="B136" s="235"/>
      <c r="C136" s="235"/>
      <c r="D136" s="235"/>
      <c r="E136" s="235"/>
      <c r="F136" s="235"/>
      <c r="G136" s="235"/>
      <c r="H136" s="235"/>
      <c r="I136" s="235"/>
      <c r="J136" s="235"/>
      <c r="K136" s="235"/>
      <c r="L136" s="235"/>
      <c r="M136" s="235"/>
      <c r="N136" s="235"/>
      <c r="O136" s="235"/>
      <c r="P136" s="235"/>
      <c r="Q136" s="235"/>
      <c r="R136" s="235"/>
      <c r="S136" s="235"/>
      <c r="T136" s="235"/>
      <c r="U136" s="235"/>
    </row>
    <row r="137" spans="1:21">
      <c r="A137" s="235"/>
      <c r="B137" s="235"/>
      <c r="C137" s="235"/>
      <c r="D137" s="235"/>
      <c r="E137" s="235"/>
      <c r="F137" s="235"/>
      <c r="G137" s="235"/>
      <c r="H137" s="235"/>
      <c r="I137" s="235"/>
      <c r="J137" s="235"/>
      <c r="K137" s="235"/>
      <c r="L137" s="235"/>
      <c r="M137" s="235"/>
      <c r="N137" s="235"/>
      <c r="O137" s="235"/>
      <c r="P137" s="235"/>
      <c r="Q137" s="235"/>
      <c r="R137" s="235"/>
      <c r="S137" s="235"/>
      <c r="T137" s="235"/>
      <c r="U137" s="235"/>
    </row>
    <row r="138" spans="1:21">
      <c r="A138" s="235"/>
      <c r="B138" s="235"/>
      <c r="C138" s="235"/>
      <c r="D138" s="235"/>
      <c r="E138" s="235"/>
      <c r="F138" s="235"/>
      <c r="G138" s="235"/>
      <c r="H138" s="235"/>
      <c r="I138" s="235"/>
      <c r="J138" s="235"/>
      <c r="K138" s="235"/>
      <c r="L138" s="235"/>
      <c r="M138" s="235"/>
      <c r="N138" s="235"/>
      <c r="O138" s="235"/>
      <c r="P138" s="235"/>
      <c r="Q138" s="235"/>
      <c r="R138" s="235"/>
      <c r="S138" s="235"/>
      <c r="T138" s="235"/>
      <c r="U138" s="235"/>
    </row>
    <row r="139" spans="1:21">
      <c r="A139" s="235"/>
      <c r="B139" s="235"/>
      <c r="C139" s="235"/>
      <c r="D139" s="235"/>
      <c r="E139" s="235"/>
      <c r="F139" s="235"/>
      <c r="G139" s="235"/>
      <c r="H139" s="235"/>
      <c r="I139" s="235"/>
      <c r="J139" s="235"/>
      <c r="K139" s="235"/>
      <c r="L139" s="235"/>
      <c r="M139" s="235"/>
      <c r="N139" s="235"/>
      <c r="O139" s="235"/>
      <c r="P139" s="235"/>
      <c r="Q139" s="235"/>
      <c r="R139" s="235"/>
      <c r="S139" s="235"/>
      <c r="T139" s="235"/>
      <c r="U139" s="235"/>
    </row>
    <row r="140" spans="1:21">
      <c r="A140" s="235"/>
      <c r="B140" s="235"/>
      <c r="C140" s="235"/>
      <c r="D140" s="235"/>
      <c r="E140" s="235"/>
      <c r="F140" s="235"/>
      <c r="G140" s="235"/>
      <c r="H140" s="235"/>
      <c r="I140" s="235"/>
      <c r="J140" s="235"/>
      <c r="K140" s="235"/>
      <c r="L140" s="235"/>
      <c r="M140" s="235"/>
      <c r="N140" s="235"/>
      <c r="O140" s="235"/>
      <c r="P140" s="235"/>
      <c r="Q140" s="235"/>
      <c r="R140" s="235"/>
      <c r="S140" s="235"/>
      <c r="T140" s="235"/>
      <c r="U140" s="235"/>
    </row>
    <row r="141" spans="1:21">
      <c r="A141" s="235"/>
      <c r="B141" s="235"/>
      <c r="C141" s="235"/>
      <c r="D141" s="235"/>
      <c r="E141" s="235"/>
      <c r="F141" s="235"/>
      <c r="G141" s="235"/>
      <c r="H141" s="235"/>
      <c r="I141" s="235"/>
      <c r="J141" s="235"/>
      <c r="K141" s="235"/>
      <c r="L141" s="235"/>
      <c r="M141" s="235"/>
      <c r="N141" s="235"/>
      <c r="O141" s="235"/>
      <c r="P141" s="235"/>
      <c r="Q141" s="235"/>
      <c r="R141" s="235"/>
      <c r="S141" s="235"/>
      <c r="T141" s="235"/>
      <c r="U141" s="235"/>
    </row>
    <row r="142" spans="1:21">
      <c r="A142" s="235"/>
      <c r="B142" s="235"/>
      <c r="C142" s="235"/>
      <c r="D142" s="235"/>
      <c r="E142" s="235"/>
      <c r="F142" s="235"/>
      <c r="G142" s="235"/>
      <c r="H142" s="235"/>
      <c r="I142" s="235"/>
      <c r="J142" s="235"/>
      <c r="K142" s="235"/>
      <c r="L142" s="235"/>
      <c r="M142" s="235"/>
      <c r="N142" s="235"/>
      <c r="O142" s="235"/>
      <c r="P142" s="235"/>
      <c r="Q142" s="235"/>
      <c r="R142" s="235"/>
      <c r="S142" s="235"/>
      <c r="T142" s="235"/>
      <c r="U142" s="235"/>
    </row>
    <row r="143" spans="1:21">
      <c r="A143" s="235"/>
      <c r="B143" s="235"/>
      <c r="C143" s="235"/>
      <c r="D143" s="235"/>
      <c r="E143" s="235"/>
      <c r="F143" s="235"/>
      <c r="G143" s="235"/>
      <c r="H143" s="235"/>
      <c r="I143" s="235"/>
      <c r="J143" s="235"/>
      <c r="K143" s="235"/>
      <c r="L143" s="235"/>
      <c r="M143" s="235"/>
      <c r="N143" s="235"/>
      <c r="O143" s="235"/>
      <c r="P143" s="235"/>
      <c r="Q143" s="235"/>
      <c r="R143" s="235"/>
      <c r="S143" s="235"/>
      <c r="T143" s="235"/>
      <c r="U143" s="235"/>
    </row>
    <row r="144" spans="1:21">
      <c r="A144" s="235"/>
      <c r="B144" s="235"/>
      <c r="C144" s="235"/>
      <c r="D144" s="235"/>
      <c r="E144" s="235"/>
      <c r="F144" s="235"/>
      <c r="G144" s="235"/>
      <c r="H144" s="235"/>
      <c r="I144" s="235"/>
      <c r="J144" s="235"/>
      <c r="K144" s="235"/>
      <c r="L144" s="235"/>
      <c r="M144" s="235"/>
      <c r="N144" s="235"/>
      <c r="O144" s="235"/>
      <c r="P144" s="235"/>
      <c r="Q144" s="235"/>
      <c r="R144" s="235"/>
      <c r="S144" s="235"/>
      <c r="T144" s="235"/>
      <c r="U144" s="235"/>
    </row>
    <row r="145" spans="1:21">
      <c r="A145" s="235"/>
      <c r="B145" s="235"/>
      <c r="C145" s="235"/>
      <c r="D145" s="235"/>
      <c r="E145" s="235"/>
      <c r="F145" s="235"/>
      <c r="G145" s="235"/>
      <c r="H145" s="235"/>
      <c r="I145" s="235"/>
      <c r="J145" s="235"/>
      <c r="K145" s="235"/>
      <c r="L145" s="235"/>
      <c r="M145" s="235"/>
      <c r="N145" s="235"/>
      <c r="O145" s="235"/>
      <c r="P145" s="235"/>
      <c r="Q145" s="235"/>
      <c r="R145" s="235"/>
      <c r="S145" s="235"/>
      <c r="T145" s="235"/>
      <c r="U145" s="235"/>
    </row>
  </sheetData>
  <mergeCells count="14">
    <mergeCell ref="B49:K63"/>
    <mergeCell ref="B66:K82"/>
    <mergeCell ref="B88:K94"/>
    <mergeCell ref="B96:K102"/>
    <mergeCell ref="B3:K9"/>
    <mergeCell ref="N3:U9"/>
    <mergeCell ref="A4:A5"/>
    <mergeCell ref="B12:K18"/>
    <mergeCell ref="M13:M14"/>
    <mergeCell ref="N16:N25"/>
    <mergeCell ref="O16:U25"/>
    <mergeCell ref="B24:K46"/>
    <mergeCell ref="N26:N33"/>
    <mergeCell ref="O26:U33"/>
  </mergeCells>
  <phoneticPr fontId="4"/>
  <hyperlinks>
    <hyperlink ref="A4:A5" location="申請入力!A1" display="申請入力に戻る" xr:uid="{91385671-BC9A-45F0-B6B9-AF35003C7D9D}"/>
  </hyperlinks>
  <pageMargins left="0.7" right="0.7" top="0.75" bottom="0.75" header="0.3" footer="0.3"/>
  <pageSetup paperSize="9" scale="66" orientation="portrait" verticalDpi="0" r:id="rId1"/>
  <rowBreaks count="1" manualBreakCount="1">
    <brk id="64"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C965-1892-47C0-A12F-4F4BF386C018}">
  <sheetPr>
    <tabColor rgb="FFFFFF00"/>
    <pageSetUpPr fitToPage="1"/>
  </sheetPr>
  <dimension ref="A1:XFD132"/>
  <sheetViews>
    <sheetView showGridLines="0" zoomScaleNormal="100" zoomScaleSheetLayoutView="110" workbookViewId="0">
      <selection activeCell="XFD48" sqref="XFD48"/>
    </sheetView>
  </sheetViews>
  <sheetFormatPr defaultColWidth="0" defaultRowHeight="14.25"/>
  <cols>
    <col min="1" max="1" width="1" style="285" customWidth="1"/>
    <col min="2" max="3" width="3" style="285" customWidth="1"/>
    <col min="4" max="4" width="2.75" style="285" customWidth="1"/>
    <col min="5" max="5" width="3.25" style="285" customWidth="1"/>
    <col min="6" max="9" width="3" style="285" customWidth="1"/>
    <col min="10" max="10" width="4.125" style="285" customWidth="1"/>
    <col min="11" max="11" width="3.625" style="285" customWidth="1"/>
    <col min="12" max="12" width="3" style="285" customWidth="1"/>
    <col min="13" max="13" width="4.125" style="285" customWidth="1"/>
    <col min="14" max="14" width="3.375" style="285" customWidth="1"/>
    <col min="15" max="17" width="3" style="285" customWidth="1"/>
    <col min="18" max="18" width="3.875" style="285" customWidth="1"/>
    <col min="19" max="25" width="3" style="285" customWidth="1"/>
    <col min="26" max="26" width="4" style="285" customWidth="1"/>
    <col min="27" max="31" width="3" style="285" customWidth="1"/>
    <col min="32" max="33" width="1.625" style="285" customWidth="1"/>
    <col min="34" max="35" width="0" style="285" hidden="1" customWidth="1"/>
    <col min="36" max="16383" width="9" style="285" hidden="1"/>
    <col min="16384" max="16384" width="46.75" style="285" customWidth="1"/>
  </cols>
  <sheetData>
    <row r="1" spans="1:33" ht="126"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2" spans="1:33" s="338" customFormat="1" ht="14.25" customHeight="1">
      <c r="Z2" s="628" t="s">
        <v>324</v>
      </c>
      <c r="AA2" s="1038" t="str">
        <f>申請入力!H2</f>
        <v>10.1</v>
      </c>
      <c r="AB2" s="1039"/>
      <c r="AC2" s="1039"/>
    </row>
    <row r="3" spans="1:33">
      <c r="A3" s="320"/>
      <c r="B3" s="291" t="s">
        <v>352</v>
      </c>
      <c r="C3" s="333"/>
      <c r="D3" s="333"/>
      <c r="E3" s="333"/>
      <c r="F3" s="333"/>
      <c r="G3" s="333"/>
      <c r="H3" s="333"/>
      <c r="I3" s="333"/>
      <c r="X3" s="398" t="s">
        <v>3</v>
      </c>
      <c r="Y3" s="399"/>
      <c r="Z3" s="399"/>
      <c r="AA3" s="1046" t="str">
        <f>IF(申請入力!I4="","",申請入力!I4)</f>
        <v/>
      </c>
      <c r="AB3" s="1046"/>
      <c r="AC3" s="1046"/>
      <c r="AD3" s="1046"/>
      <c r="AE3" s="1047"/>
      <c r="AF3" s="288"/>
      <c r="AG3" s="336"/>
    </row>
    <row r="4" spans="1:33">
      <c r="X4" s="1048" t="str">
        <f>IF(ISERROR(申請入力!G8),"",申請入力!G8)</f>
        <v/>
      </c>
      <c r="Y4" s="1048"/>
      <c r="Z4" s="1048"/>
      <c r="AA4" s="1048"/>
      <c r="AB4" s="1048"/>
      <c r="AC4" s="1048"/>
      <c r="AD4" s="1048"/>
      <c r="AE4" s="1048"/>
      <c r="AF4" s="598"/>
      <c r="AG4" s="336"/>
    </row>
    <row r="5" spans="1:33" ht="12.75" customHeight="1">
      <c r="A5" s="1049" t="s">
        <v>243</v>
      </c>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597"/>
      <c r="AG5" s="336"/>
    </row>
    <row r="6" spans="1:33" ht="11.25" customHeight="1">
      <c r="A6" s="1049"/>
      <c r="B6" s="1049"/>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49"/>
      <c r="AA6" s="1049"/>
      <c r="AB6" s="1049"/>
      <c r="AC6" s="1049"/>
      <c r="AD6" s="1049"/>
      <c r="AE6" s="1049"/>
      <c r="AF6" s="597"/>
      <c r="AG6" s="336"/>
    </row>
    <row r="7" spans="1:33" ht="14.25" customHeight="1">
      <c r="A7" s="290" t="s">
        <v>231</v>
      </c>
      <c r="B7" s="290"/>
      <c r="C7" s="290"/>
      <c r="D7" s="290"/>
      <c r="E7" s="290"/>
      <c r="F7" s="290"/>
      <c r="G7" s="290"/>
      <c r="H7" s="290"/>
      <c r="I7" s="290"/>
      <c r="J7" s="290"/>
      <c r="K7" s="290"/>
      <c r="L7" s="290"/>
      <c r="M7" s="290"/>
      <c r="N7" s="290"/>
      <c r="O7" s="290"/>
      <c r="P7" s="290"/>
      <c r="Q7" s="290"/>
      <c r="R7" s="290"/>
      <c r="S7" s="290"/>
      <c r="T7" s="290"/>
      <c r="U7" s="290"/>
      <c r="V7" s="290"/>
      <c r="W7" s="340"/>
      <c r="X7" s="340"/>
      <c r="Y7" s="340"/>
      <c r="Z7" s="340"/>
      <c r="AA7" s="340"/>
      <c r="AB7" s="340"/>
      <c r="AC7" s="340"/>
      <c r="AD7" s="340"/>
      <c r="AE7" s="340"/>
      <c r="AF7" s="340"/>
      <c r="AG7" s="336"/>
    </row>
    <row r="8" spans="1:33" ht="23.25" customHeight="1">
      <c r="V8" s="341" t="s">
        <v>34</v>
      </c>
      <c r="X8" s="1007" t="str">
        <f>IF(申請入力!C10="","",申請入力!C9&amp;申請入力!C10)</f>
        <v/>
      </c>
      <c r="Y8" s="1007"/>
      <c r="Z8" s="1007"/>
      <c r="AA8" s="1007"/>
      <c r="AB8" s="1007"/>
      <c r="AC8" s="1007"/>
      <c r="AD8" s="1007"/>
      <c r="AE8" s="1007"/>
      <c r="AF8" s="595"/>
      <c r="AG8" s="336"/>
    </row>
    <row r="9" spans="1:33">
      <c r="A9" s="342"/>
      <c r="B9" s="342"/>
      <c r="C9" s="342"/>
      <c r="D9" s="342"/>
      <c r="E9" s="342"/>
      <c r="F9" s="342"/>
      <c r="G9" s="342"/>
      <c r="H9" s="342"/>
      <c r="I9" s="342"/>
      <c r="J9" s="342"/>
      <c r="K9" s="342"/>
      <c r="L9" s="342"/>
      <c r="M9" s="342"/>
      <c r="N9" s="342"/>
      <c r="O9" s="342"/>
      <c r="P9" s="342"/>
      <c r="Q9" s="342"/>
      <c r="R9" s="342"/>
      <c r="S9" s="342"/>
      <c r="T9" s="342"/>
      <c r="U9" s="342"/>
      <c r="V9" s="341" t="s">
        <v>56</v>
      </c>
      <c r="W9" s="342"/>
      <c r="X9" s="1050" t="str">
        <f>IF(申請入力!C8="","",申請入力!C8)</f>
        <v/>
      </c>
      <c r="Y9" s="1050"/>
      <c r="Z9" s="1050"/>
      <c r="AA9" s="1050"/>
      <c r="AB9" s="1050"/>
      <c r="AC9" s="1050"/>
      <c r="AD9" s="1050"/>
      <c r="AE9" s="600"/>
      <c r="AF9" s="629"/>
      <c r="AG9" s="336"/>
    </row>
    <row r="10" spans="1:33" ht="12" customHeight="1">
      <c r="AG10" s="336"/>
    </row>
    <row r="11" spans="1:33" ht="13.5" customHeight="1">
      <c r="A11" s="1040" t="s">
        <v>237</v>
      </c>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596"/>
      <c r="AG11" s="400"/>
    </row>
    <row r="12" spans="1:33" s="336" customFormat="1" ht="13.5" customHeight="1">
      <c r="B12" s="1041" t="s">
        <v>238</v>
      </c>
      <c r="C12" s="1041"/>
      <c r="D12" s="1041"/>
      <c r="E12" s="1041"/>
      <c r="F12" s="1041"/>
      <c r="G12" s="1041"/>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row>
    <row r="13" spans="1:33" ht="5.25" customHeight="1" thickBot="1">
      <c r="A13" s="336"/>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336"/>
    </row>
    <row r="14" spans="1:33" ht="15" customHeight="1">
      <c r="A14" s="401"/>
      <c r="B14" s="402" t="s">
        <v>57</v>
      </c>
      <c r="C14" s="403"/>
      <c r="D14" s="403"/>
      <c r="E14" s="403"/>
      <c r="F14" s="403"/>
      <c r="G14" s="403"/>
      <c r="H14" s="403"/>
      <c r="I14" s="681"/>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4"/>
      <c r="AG14" s="336"/>
    </row>
    <row r="15" spans="1:33" s="303" customFormat="1" ht="38.85" customHeight="1">
      <c r="A15" s="405"/>
      <c r="B15" s="1042" t="str">
        <f>IF(申請入力!C11="","",申請入力!C11)</f>
        <v/>
      </c>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406"/>
      <c r="AG15" s="355"/>
    </row>
    <row r="16" spans="1:33" s="303" customFormat="1" ht="15" customHeight="1">
      <c r="A16" s="407"/>
      <c r="B16" s="355" t="s">
        <v>53</v>
      </c>
      <c r="C16" s="355"/>
      <c r="D16" s="355"/>
      <c r="E16" s="355"/>
      <c r="F16" s="355"/>
      <c r="G16" s="355"/>
      <c r="H16" s="1043" t="str">
        <f>申請入力!C12&amp;申請入力!D12</f>
        <v>□(1)新たに試料・情報を取得する研究</v>
      </c>
      <c r="I16" s="1044"/>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355"/>
      <c r="AF16" s="408"/>
      <c r="AG16" s="355"/>
    </row>
    <row r="17" spans="1:33" s="303" customFormat="1" ht="15" customHeight="1">
      <c r="A17" s="407"/>
      <c r="B17" s="355"/>
      <c r="C17" s="355"/>
      <c r="D17" s="355"/>
      <c r="E17" s="355"/>
      <c r="F17" s="355"/>
      <c r="G17" s="355"/>
      <c r="H17" s="355"/>
      <c r="I17" s="355"/>
      <c r="J17" s="355"/>
      <c r="K17" s="355"/>
      <c r="L17" s="355"/>
      <c r="M17" s="355"/>
      <c r="N17" s="355"/>
      <c r="O17" s="355"/>
      <c r="P17" s="355"/>
      <c r="Q17" s="355"/>
      <c r="R17" s="355"/>
      <c r="S17" s="1045" t="s">
        <v>49</v>
      </c>
      <c r="T17" s="1045"/>
      <c r="U17" s="1045"/>
      <c r="V17" s="1045"/>
      <c r="W17" s="409"/>
      <c r="X17" s="1035" t="str">
        <f>申請入力!H13&amp;申請入力!I13</f>
        <v>□有</v>
      </c>
      <c r="Y17" s="1035"/>
      <c r="Z17" s="1035"/>
      <c r="AA17" s="1035"/>
      <c r="AB17" s="1035"/>
      <c r="AC17" s="1035"/>
      <c r="AD17" s="1035"/>
      <c r="AE17" s="410"/>
      <c r="AF17" s="408"/>
      <c r="AG17" s="355"/>
    </row>
    <row r="18" spans="1:33" s="303" customFormat="1" ht="15" customHeight="1">
      <c r="A18" s="407"/>
      <c r="B18" s="355"/>
      <c r="C18" s="355"/>
      <c r="D18" s="355"/>
      <c r="E18" s="355"/>
      <c r="F18" s="355"/>
      <c r="G18" s="355"/>
      <c r="H18" s="355"/>
      <c r="I18" s="355"/>
      <c r="J18" s="355"/>
      <c r="K18" s="355"/>
      <c r="L18" s="355"/>
      <c r="M18" s="355"/>
      <c r="N18" s="355"/>
      <c r="O18" s="355"/>
      <c r="P18" s="355"/>
      <c r="Q18" s="355"/>
      <c r="R18" s="355"/>
      <c r="S18" s="411"/>
      <c r="T18" s="411"/>
      <c r="U18" s="411"/>
      <c r="V18" s="411"/>
      <c r="W18" s="411"/>
      <c r="X18" s="1033" t="str">
        <f>申請入力!H14&amp;申請入力!I14</f>
        <v>□無</v>
      </c>
      <c r="Y18" s="1033"/>
      <c r="Z18" s="1033"/>
      <c r="AA18" s="1033"/>
      <c r="AB18" s="1033"/>
      <c r="AC18" s="1033"/>
      <c r="AD18" s="1033"/>
      <c r="AE18" s="410"/>
      <c r="AF18" s="408"/>
      <c r="AG18" s="355"/>
    </row>
    <row r="19" spans="1:33" s="303" customFormat="1" ht="15" customHeight="1">
      <c r="A19" s="407"/>
      <c r="B19" s="355"/>
      <c r="C19" s="355"/>
      <c r="D19" s="355"/>
      <c r="E19" s="355"/>
      <c r="F19" s="355"/>
      <c r="G19" s="355"/>
      <c r="H19" s="355"/>
      <c r="I19" s="355"/>
      <c r="J19" s="355"/>
      <c r="K19" s="355"/>
      <c r="L19" s="355"/>
      <c r="M19" s="355"/>
      <c r="N19" s="355"/>
      <c r="O19" s="355"/>
      <c r="P19" s="355"/>
      <c r="Q19" s="355"/>
      <c r="R19" s="355"/>
      <c r="S19" s="1034" t="s">
        <v>50</v>
      </c>
      <c r="T19" s="1034"/>
      <c r="U19" s="1034"/>
      <c r="V19" s="1034"/>
      <c r="W19" s="412"/>
      <c r="X19" s="1035" t="str">
        <f>申請入力!H15&amp;申請入力!I15</f>
        <v>□有(軽微ではない侵襲)</v>
      </c>
      <c r="Y19" s="1035"/>
      <c r="Z19" s="1035"/>
      <c r="AA19" s="1035"/>
      <c r="AB19" s="1035"/>
      <c r="AC19" s="1035"/>
      <c r="AD19" s="1035"/>
      <c r="AE19" s="410"/>
      <c r="AF19" s="408"/>
      <c r="AG19" s="355"/>
    </row>
    <row r="20" spans="1:33" s="303" customFormat="1" ht="15" customHeight="1">
      <c r="A20" s="407"/>
      <c r="B20" s="355"/>
      <c r="C20" s="355"/>
      <c r="D20" s="355"/>
      <c r="E20" s="355"/>
      <c r="F20" s="355"/>
      <c r="G20" s="355"/>
      <c r="H20" s="355"/>
      <c r="I20" s="679"/>
      <c r="J20" s="355"/>
      <c r="K20" s="355"/>
      <c r="L20" s="355"/>
      <c r="M20" s="355"/>
      <c r="N20" s="355"/>
      <c r="O20" s="355"/>
      <c r="P20" s="355"/>
      <c r="Q20" s="355"/>
      <c r="R20" s="355"/>
      <c r="S20" s="412"/>
      <c r="T20" s="412"/>
      <c r="U20" s="412"/>
      <c r="V20" s="412"/>
      <c r="W20" s="412"/>
      <c r="X20" s="1035" t="str">
        <f>申請入力!H16&amp;申請入力!I16</f>
        <v>□有(軽微な侵襲あり)</v>
      </c>
      <c r="Y20" s="1035"/>
      <c r="Z20" s="1035"/>
      <c r="AA20" s="1035"/>
      <c r="AB20" s="1035"/>
      <c r="AC20" s="1035"/>
      <c r="AD20" s="1035"/>
      <c r="AE20" s="413"/>
      <c r="AF20" s="408"/>
      <c r="AG20" s="355"/>
    </row>
    <row r="21" spans="1:33" s="303" customFormat="1" ht="15" customHeight="1">
      <c r="A21" s="407"/>
      <c r="B21" s="355"/>
      <c r="C21" s="355"/>
      <c r="D21" s="355"/>
      <c r="E21" s="355"/>
      <c r="F21" s="355"/>
      <c r="G21" s="355"/>
      <c r="H21" s="355"/>
      <c r="I21" s="355"/>
      <c r="J21" s="355"/>
      <c r="K21" s="355"/>
      <c r="L21" s="355"/>
      <c r="M21" s="355"/>
      <c r="N21" s="355"/>
      <c r="O21" s="355"/>
      <c r="P21" s="355"/>
      <c r="Q21" s="355"/>
      <c r="R21" s="355"/>
      <c r="S21" s="411"/>
      <c r="T21" s="411"/>
      <c r="U21" s="411"/>
      <c r="V21" s="411"/>
      <c r="W21" s="411"/>
      <c r="X21" s="1033" t="str">
        <f>申請入力!H17&amp;申請入力!I17</f>
        <v>□無</v>
      </c>
      <c r="Y21" s="1033"/>
      <c r="Z21" s="1033"/>
      <c r="AA21" s="1033"/>
      <c r="AB21" s="1033"/>
      <c r="AC21" s="1033"/>
      <c r="AD21" s="1033"/>
      <c r="AE21" s="410"/>
      <c r="AF21" s="408"/>
      <c r="AG21" s="355"/>
    </row>
    <row r="22" spans="1:33" s="303" customFormat="1" ht="15" customHeight="1">
      <c r="A22" s="407"/>
      <c r="B22" s="355"/>
      <c r="C22" s="355"/>
      <c r="D22" s="355"/>
      <c r="E22" s="355"/>
      <c r="F22" s="355"/>
      <c r="G22" s="355"/>
      <c r="H22" s="601" t="str">
        <f>申請入力!C18&amp;申請入力!D18</f>
        <v>□(2)既存の試料・情報を用いる研究</v>
      </c>
      <c r="I22" s="601"/>
      <c r="J22" s="601"/>
      <c r="K22" s="601"/>
      <c r="L22" s="601"/>
      <c r="M22" s="601"/>
      <c r="N22" s="601"/>
      <c r="O22" s="601"/>
      <c r="P22" s="601"/>
      <c r="Q22" s="601"/>
      <c r="R22" s="601"/>
      <c r="S22" s="601" t="s">
        <v>320</v>
      </c>
      <c r="T22" s="630" t="s">
        <v>321</v>
      </c>
      <c r="U22" s="601"/>
      <c r="V22" s="601"/>
      <c r="W22" s="601"/>
      <c r="X22" s="601"/>
      <c r="Y22" s="601"/>
      <c r="Z22" s="601"/>
      <c r="AA22" s="601" t="str">
        <f>申請入力!H19</f>
        <v>□</v>
      </c>
      <c r="AB22" s="601" t="s">
        <v>322</v>
      </c>
      <c r="AC22" s="601" t="str">
        <f>申請入力!H20</f>
        <v>□</v>
      </c>
      <c r="AD22" s="601" t="s">
        <v>323</v>
      </c>
      <c r="AE22" s="421"/>
      <c r="AF22" s="408"/>
      <c r="AG22" s="355"/>
    </row>
    <row r="23" spans="1:33" s="303" customFormat="1" ht="15" customHeight="1">
      <c r="A23" s="407"/>
      <c r="B23" s="355"/>
      <c r="C23" s="355"/>
      <c r="D23" s="355"/>
      <c r="E23" s="355"/>
      <c r="F23" s="355"/>
      <c r="G23" s="355"/>
      <c r="H23" s="631" t="str">
        <f>申請入力!C21&amp;申請入力!D21</f>
        <v>□(3)他の研究機関に既存試料・情報を提供する研究</v>
      </c>
      <c r="I23" s="631"/>
      <c r="J23" s="631"/>
      <c r="K23" s="631"/>
      <c r="L23" s="631"/>
      <c r="M23" s="631"/>
      <c r="N23" s="631"/>
      <c r="O23" s="631"/>
      <c r="P23" s="631"/>
      <c r="Q23" s="631"/>
      <c r="R23" s="631"/>
      <c r="S23" s="631"/>
      <c r="T23" s="632"/>
      <c r="U23" s="632"/>
      <c r="V23" s="632"/>
      <c r="W23" s="632"/>
      <c r="X23" s="632"/>
      <c r="Y23" s="632"/>
      <c r="Z23" s="632"/>
      <c r="AA23" s="632"/>
      <c r="AB23" s="632"/>
      <c r="AC23" s="632"/>
      <c r="AD23" s="632"/>
      <c r="AE23" s="632"/>
      <c r="AF23" s="414"/>
      <c r="AG23" s="355"/>
    </row>
    <row r="24" spans="1:33" s="303" customFormat="1" ht="15" customHeight="1">
      <c r="A24" s="407"/>
      <c r="B24" s="355"/>
      <c r="C24" s="355"/>
      <c r="D24" s="355"/>
      <c r="E24" s="355"/>
      <c r="F24" s="355"/>
      <c r="G24" s="355"/>
      <c r="H24" s="1037" t="str">
        <f>申請入力!C22&amp;申請入力!D22</f>
        <v>□(4)他機関から既存試料・情報の提供を受けて実施する研究</v>
      </c>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414"/>
      <c r="AG24" s="355"/>
    </row>
    <row r="25" spans="1:33" s="303" customFormat="1" ht="15" customHeight="1">
      <c r="A25" s="405"/>
      <c r="B25" s="396"/>
      <c r="C25" s="396"/>
      <c r="D25" s="396"/>
      <c r="E25" s="396"/>
      <c r="F25" s="415"/>
      <c r="G25" s="415"/>
      <c r="H25" s="1036" t="str">
        <f>申請入力!C23&amp;申請入力!D23</f>
        <v>□(5)その他</v>
      </c>
      <c r="I25" s="1036"/>
      <c r="J25" s="1036"/>
      <c r="K25" s="1036"/>
      <c r="L25" s="1036"/>
      <c r="M25" s="1036"/>
      <c r="N25" s="1036"/>
      <c r="O25" s="1036"/>
      <c r="P25" s="1036"/>
      <c r="Q25" s="1036"/>
      <c r="R25" s="1036"/>
      <c r="S25" s="415"/>
      <c r="T25" s="415"/>
      <c r="U25" s="415"/>
      <c r="V25" s="415"/>
      <c r="W25" s="415"/>
      <c r="X25" s="415"/>
      <c r="Y25" s="415"/>
      <c r="Z25" s="415"/>
      <c r="AA25" s="415"/>
      <c r="AB25" s="415"/>
      <c r="AC25" s="415"/>
      <c r="AD25" s="415"/>
      <c r="AE25" s="415"/>
      <c r="AF25" s="416"/>
      <c r="AG25" s="355"/>
    </row>
    <row r="26" spans="1:33" s="291" customFormat="1" ht="18" customHeight="1">
      <c r="A26" s="425"/>
      <c r="B26" s="1001" t="s">
        <v>404</v>
      </c>
      <c r="C26" s="100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2"/>
      <c r="AF26" s="430"/>
    </row>
    <row r="27" spans="1:33" s="291" customFormat="1" ht="3" customHeight="1">
      <c r="A27" s="429"/>
      <c r="B27" s="1003" t="s">
        <v>329</v>
      </c>
      <c r="C27" s="1003"/>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430"/>
    </row>
    <row r="28" spans="1:33" s="291" customFormat="1" ht="15" customHeight="1">
      <c r="A28" s="429"/>
      <c r="B28" s="312"/>
      <c r="C28" s="457"/>
      <c r="F28" s="457"/>
      <c r="G28" s="457"/>
      <c r="H28" s="457" t="str">
        <f>申請入力!C24</f>
        <v>□</v>
      </c>
      <c r="I28" s="457" t="s">
        <v>14</v>
      </c>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30"/>
    </row>
    <row r="29" spans="1:33" s="291" customFormat="1" ht="15" customHeight="1">
      <c r="A29" s="427"/>
      <c r="B29" s="603"/>
      <c r="C29" s="593"/>
      <c r="D29" s="603"/>
      <c r="E29" s="603"/>
      <c r="F29" s="593"/>
      <c r="G29" s="633"/>
      <c r="H29" s="593" t="str">
        <f>申請入力!C25</f>
        <v>□</v>
      </c>
      <c r="I29" s="363" t="s">
        <v>27</v>
      </c>
      <c r="J29" s="633"/>
      <c r="K29" s="633"/>
      <c r="L29" s="633"/>
      <c r="M29" s="633"/>
      <c r="N29" s="633"/>
      <c r="O29" s="633"/>
      <c r="P29" s="633"/>
      <c r="Q29" s="633"/>
      <c r="R29" s="603"/>
      <c r="S29" s="603"/>
      <c r="T29" s="603"/>
      <c r="U29" s="603"/>
      <c r="V29" s="603"/>
      <c r="W29" s="603"/>
      <c r="X29" s="603"/>
      <c r="Y29" s="603"/>
      <c r="Z29" s="603"/>
      <c r="AA29" s="603"/>
      <c r="AB29" s="603"/>
      <c r="AC29" s="603"/>
      <c r="AD29" s="603"/>
      <c r="AE29" s="634"/>
      <c r="AF29" s="439"/>
    </row>
    <row r="30" spans="1:33" s="303" customFormat="1" ht="15" customHeight="1">
      <c r="A30" s="407"/>
      <c r="B30" s="355" t="s">
        <v>330</v>
      </c>
      <c r="C30" s="355"/>
      <c r="D30" s="355"/>
      <c r="E30" s="355"/>
      <c r="F30" s="385"/>
      <c r="G30" s="385"/>
      <c r="H30" s="1051" t="str">
        <f>申請入力!C26&amp;申請入力!D26</f>
        <v>□研究責任者が登録する</v>
      </c>
      <c r="I30" s="1051"/>
      <c r="J30" s="1051"/>
      <c r="K30" s="1051"/>
      <c r="L30" s="1051"/>
      <c r="M30" s="1051"/>
      <c r="N30" s="1051"/>
      <c r="O30" s="1051"/>
      <c r="P30" s="309"/>
      <c r="Q30" s="1043" t="str">
        <f>IF(申請入力!G26&gt;0,申請入力!G26,"")</f>
        <v/>
      </c>
      <c r="R30" s="1043"/>
      <c r="S30" s="1043"/>
      <c r="T30" s="1043"/>
      <c r="U30" s="1043"/>
      <c r="V30" s="1043"/>
      <c r="W30" s="1043"/>
      <c r="X30" s="1043"/>
      <c r="Y30" s="1043"/>
      <c r="Z30" s="1043"/>
      <c r="AA30" s="1043"/>
      <c r="AB30" s="1043"/>
      <c r="AC30" s="1043"/>
      <c r="AD30" s="1043"/>
      <c r="AE30" s="601"/>
      <c r="AF30" s="417"/>
      <c r="AG30" s="355"/>
    </row>
    <row r="31" spans="1:33" s="303" customFormat="1" ht="15" customHeight="1">
      <c r="A31" s="407"/>
      <c r="B31" s="355"/>
      <c r="C31" s="355"/>
      <c r="D31" s="355"/>
      <c r="E31" s="355"/>
      <c r="F31" s="385"/>
      <c r="G31" s="385"/>
      <c r="H31" s="997" t="str">
        <f>申請入力!C27&amp;申請入力!D27</f>
        <v>□研究代表者等が登録する（研究責任者による登録が不要）</v>
      </c>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417"/>
      <c r="AG31" s="355"/>
    </row>
    <row r="32" spans="1:33" s="303" customFormat="1" ht="15" customHeight="1">
      <c r="A32" s="405"/>
      <c r="B32" s="396"/>
      <c r="C32" s="396"/>
      <c r="D32" s="396"/>
      <c r="E32" s="396"/>
      <c r="F32" s="396"/>
      <c r="G32" s="396"/>
      <c r="H32" s="1042" t="str">
        <f>申請入力!C28&amp;申請入力!D28</f>
        <v>□登録しない</v>
      </c>
      <c r="I32" s="1042"/>
      <c r="J32" s="1042"/>
      <c r="K32" s="1042"/>
      <c r="L32" s="1042"/>
      <c r="M32" s="1042"/>
      <c r="N32" s="1042"/>
      <c r="O32" s="396"/>
      <c r="P32" s="396"/>
      <c r="Q32" s="396"/>
      <c r="R32" s="396"/>
      <c r="S32" s="396"/>
      <c r="T32" s="396"/>
      <c r="U32" s="396"/>
      <c r="V32" s="396"/>
      <c r="W32" s="396"/>
      <c r="X32" s="396"/>
      <c r="Y32" s="396"/>
      <c r="Z32" s="396"/>
      <c r="AA32" s="396"/>
      <c r="AB32" s="396"/>
      <c r="AC32" s="396"/>
      <c r="AD32" s="396"/>
      <c r="AE32" s="396"/>
      <c r="AF32" s="418"/>
      <c r="AG32" s="355"/>
    </row>
    <row r="33" spans="1:33" s="303" customFormat="1" ht="15.75" customHeight="1">
      <c r="A33" s="407"/>
      <c r="B33" s="355" t="s">
        <v>331</v>
      </c>
      <c r="C33" s="355"/>
      <c r="D33" s="355"/>
      <c r="E33" s="355"/>
      <c r="F33" s="355"/>
      <c r="G33" s="355"/>
      <c r="H33" s="591" t="str">
        <f>申請入力!C29&amp;申請入力!D29</f>
        <v>□介入研究</v>
      </c>
      <c r="I33" s="591"/>
      <c r="J33" s="591"/>
      <c r="K33" s="591"/>
      <c r="L33" s="591"/>
      <c r="M33" s="591"/>
      <c r="N33" s="591"/>
      <c r="O33" s="355"/>
      <c r="P33" s="591" t="str">
        <f>申請入力!C30&amp;申請入力!D30</f>
        <v>□前向きコホート研究</v>
      </c>
      <c r="Q33" s="355"/>
      <c r="R33" s="355"/>
      <c r="S33" s="355"/>
      <c r="T33" s="355"/>
      <c r="U33" s="355"/>
      <c r="V33" s="355"/>
      <c r="W33" s="355"/>
      <c r="X33" s="591" t="str">
        <f>申請入力!C31&amp;申請入力!D31</f>
        <v>□後ろ向きコホート研究</v>
      </c>
      <c r="Y33" s="312"/>
      <c r="Z33" s="355"/>
      <c r="AA33" s="355"/>
      <c r="AB33" s="355"/>
      <c r="AC33" s="355"/>
      <c r="AD33" s="355"/>
      <c r="AE33" s="355"/>
      <c r="AF33" s="408"/>
      <c r="AG33" s="355"/>
    </row>
    <row r="34" spans="1:33" s="303" customFormat="1" ht="15.75" customHeight="1">
      <c r="A34" s="407"/>
      <c r="B34" s="419"/>
      <c r="C34" s="419"/>
      <c r="D34" s="419"/>
      <c r="E34" s="419"/>
      <c r="F34" s="419"/>
      <c r="G34" s="419"/>
      <c r="H34" s="591" t="str">
        <f>申請入力!C32&amp;申請入力!D32</f>
        <v>□症例対照研究</v>
      </c>
      <c r="I34" s="591"/>
      <c r="J34" s="591"/>
      <c r="K34" s="591"/>
      <c r="L34" s="591"/>
      <c r="M34" s="591"/>
      <c r="N34" s="591"/>
      <c r="O34" s="355"/>
      <c r="P34" s="591" t="str">
        <f>申請入力!C33&amp;申請入力!D33</f>
        <v>□横断研究</v>
      </c>
      <c r="Q34" s="355"/>
      <c r="R34" s="591"/>
      <c r="S34" s="355"/>
      <c r="T34" s="355"/>
      <c r="U34" s="355"/>
      <c r="V34" s="355"/>
      <c r="W34" s="355"/>
      <c r="X34" s="591" t="str">
        <f>申請入力!C34&amp;申請入力!D34</f>
        <v>□生態学的研究</v>
      </c>
      <c r="Y34" s="312"/>
      <c r="Z34" s="591"/>
      <c r="AA34" s="355"/>
      <c r="AB34" s="355"/>
      <c r="AC34" s="355"/>
      <c r="AD34" s="355"/>
      <c r="AE34" s="355"/>
      <c r="AF34" s="408"/>
      <c r="AG34" s="355"/>
    </row>
    <row r="35" spans="1:33" s="303" customFormat="1" ht="15.75" customHeight="1">
      <c r="A35" s="407"/>
      <c r="B35" s="355"/>
      <c r="C35" s="355"/>
      <c r="D35" s="355"/>
      <c r="E35" s="355"/>
      <c r="F35" s="355"/>
      <c r="G35" s="355"/>
      <c r="H35" s="591" t="str">
        <f>申請入力!C35&amp;申請入力!D35</f>
        <v>□その他</v>
      </c>
      <c r="I35" s="591"/>
      <c r="J35" s="591"/>
      <c r="K35" s="591"/>
      <c r="L35" s="591"/>
      <c r="M35" s="591"/>
      <c r="N35" s="591"/>
      <c r="O35" s="355"/>
      <c r="P35" s="312"/>
      <c r="Q35" s="355"/>
      <c r="R35" s="591"/>
      <c r="S35" s="355"/>
      <c r="T35" s="355"/>
      <c r="U35" s="355"/>
      <c r="V35" s="355"/>
      <c r="W35" s="355"/>
      <c r="X35" s="355"/>
      <c r="Y35" s="312"/>
      <c r="Z35" s="355"/>
      <c r="AA35" s="355"/>
      <c r="AB35" s="355"/>
      <c r="AC35" s="355"/>
      <c r="AD35" s="355"/>
      <c r="AE35" s="355"/>
      <c r="AF35" s="408"/>
      <c r="AG35" s="355"/>
    </row>
    <row r="36" spans="1:33" s="303" customFormat="1" ht="18" customHeight="1">
      <c r="A36" s="420"/>
      <c r="B36" s="421" t="s">
        <v>337</v>
      </c>
      <c r="C36" s="409"/>
      <c r="D36" s="409"/>
      <c r="E36" s="409"/>
      <c r="F36" s="409"/>
      <c r="G36" s="421"/>
      <c r="H36" s="422" t="s">
        <v>59</v>
      </c>
      <c r="I36" s="422"/>
      <c r="J36" s="422"/>
      <c r="K36" s="422"/>
      <c r="L36" s="422" t="str">
        <f>申請入力!D36&amp;申請入力!E36</f>
        <v>□有</v>
      </c>
      <c r="M36" s="422"/>
      <c r="N36" s="422"/>
      <c r="O36" s="421"/>
      <c r="P36" s="422" t="str">
        <f>申請入力!D37&amp;申請入力!E37</f>
        <v>□無</v>
      </c>
      <c r="Q36" s="422"/>
      <c r="R36" s="422"/>
      <c r="S36" s="421"/>
      <c r="T36" s="421"/>
      <c r="U36" s="421"/>
      <c r="V36" s="421"/>
      <c r="W36" s="421"/>
      <c r="X36" s="421"/>
      <c r="Y36" s="421"/>
      <c r="Z36" s="421"/>
      <c r="AA36" s="421"/>
      <c r="AB36" s="421"/>
      <c r="AC36" s="421"/>
      <c r="AD36" s="421"/>
      <c r="AE36" s="421"/>
      <c r="AF36" s="423"/>
      <c r="AG36" s="355"/>
    </row>
    <row r="37" spans="1:33" s="303" customFormat="1" ht="15.75" customHeight="1">
      <c r="A37" s="407"/>
      <c r="B37" s="355"/>
      <c r="C37" s="355"/>
      <c r="D37" s="355"/>
      <c r="E37" s="355"/>
      <c r="F37" s="355"/>
      <c r="G37" s="355"/>
      <c r="H37" s="355"/>
      <c r="I37" s="424" t="s">
        <v>60</v>
      </c>
      <c r="J37" s="424"/>
      <c r="K37" s="424"/>
      <c r="L37" s="424"/>
      <c r="M37" s="590" t="s">
        <v>61</v>
      </c>
      <c r="N37" s="590"/>
      <c r="O37" s="590"/>
      <c r="P37" s="590"/>
      <c r="Q37" s="590"/>
      <c r="R37" s="590" t="str">
        <f>申請入力!H37&amp;申請入力!I37</f>
        <v>□有</v>
      </c>
      <c r="S37" s="590"/>
      <c r="U37" s="590" t="str">
        <f>申請入力!H38&amp;申請入力!I38</f>
        <v>□無</v>
      </c>
      <c r="V37" s="590"/>
      <c r="W37" s="355"/>
      <c r="X37" s="355"/>
      <c r="Y37" s="355"/>
      <c r="Z37" s="355"/>
      <c r="AA37" s="355"/>
      <c r="AB37" s="355"/>
      <c r="AC37" s="355"/>
      <c r="AD37" s="355"/>
      <c r="AE37" s="355"/>
      <c r="AF37" s="408"/>
      <c r="AG37" s="355"/>
    </row>
    <row r="38" spans="1:33" s="303" customFormat="1" ht="15.75" customHeight="1">
      <c r="A38" s="407"/>
      <c r="B38" s="355"/>
      <c r="C38" s="355"/>
      <c r="D38" s="355"/>
      <c r="E38" s="355"/>
      <c r="F38" s="355"/>
      <c r="G38" s="355"/>
      <c r="H38" s="355"/>
      <c r="I38" s="412"/>
      <c r="J38" s="412"/>
      <c r="K38" s="412"/>
      <c r="L38" s="412"/>
      <c r="M38" s="590" t="s">
        <v>62</v>
      </c>
      <c r="N38" s="590"/>
      <c r="O38" s="590"/>
      <c r="P38" s="590"/>
      <c r="Q38" s="590"/>
      <c r="R38" s="590" t="str">
        <f>申請入力!H39&amp;申請入力!I39</f>
        <v>□有（単遮蔽）</v>
      </c>
      <c r="S38" s="590"/>
      <c r="U38" s="590" t="str">
        <f>申請入力!H40&amp;申請入力!I40</f>
        <v>□有（二重遮蔽）</v>
      </c>
      <c r="V38" s="590"/>
      <c r="W38" s="590"/>
      <c r="Y38" s="590"/>
      <c r="Z38" s="590" t="str">
        <f>申請入力!H41&amp;申請入力!I41</f>
        <v>□無</v>
      </c>
      <c r="AA38" s="590"/>
      <c r="AB38" s="355"/>
      <c r="AC38" s="355"/>
      <c r="AD38" s="355"/>
      <c r="AE38" s="355"/>
      <c r="AF38" s="408"/>
      <c r="AG38" s="355"/>
    </row>
    <row r="39" spans="1:33" s="291" customFormat="1" ht="15" customHeight="1">
      <c r="A39" s="425"/>
      <c r="B39" s="601" t="s">
        <v>332</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426"/>
      <c r="AG39" s="312"/>
    </row>
    <row r="40" spans="1:33" s="291" customFormat="1" ht="153" customHeight="1">
      <c r="A40" s="427"/>
      <c r="B40" s="1004" t="str">
        <f>IF(申請入力!C42="","",申請入力!C42)</f>
        <v/>
      </c>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428"/>
      <c r="AG40" s="312"/>
    </row>
    <row r="41" spans="1:33" s="291" customFormat="1" ht="15" customHeight="1">
      <c r="A41" s="429"/>
      <c r="B41" s="312" t="s">
        <v>333</v>
      </c>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430"/>
      <c r="AG41" s="312"/>
    </row>
    <row r="42" spans="1:33" s="291" customFormat="1" ht="187.5" customHeight="1" thickBot="1">
      <c r="A42" s="431"/>
      <c r="B42" s="1013" t="str">
        <f>IF(申請入力!C43="","",申請入力!C43)</f>
        <v/>
      </c>
      <c r="C42" s="1013"/>
      <c r="D42" s="1013"/>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432"/>
      <c r="AG42" s="312"/>
    </row>
    <row r="43" spans="1:33" s="291" customFormat="1" ht="15" customHeight="1">
      <c r="A43" s="433"/>
      <c r="B43" s="433"/>
      <c r="C43" s="1014"/>
      <c r="D43" s="1015"/>
      <c r="E43" s="1015"/>
      <c r="F43" s="434"/>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312"/>
    </row>
    <row r="44" spans="1:33" s="291" customFormat="1" ht="9.9499999999999993" customHeight="1" thickBot="1">
      <c r="A44" s="435"/>
      <c r="B44" s="435"/>
      <c r="C44" s="436"/>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312"/>
    </row>
    <row r="45" spans="1:33" s="291" customFormat="1" ht="15" customHeight="1">
      <c r="A45" s="437"/>
      <c r="B45" s="433" t="s">
        <v>334</v>
      </c>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8"/>
      <c r="AG45" s="312"/>
    </row>
    <row r="46" spans="1:33" s="291" customFormat="1" ht="18" customHeight="1">
      <c r="A46" s="427"/>
      <c r="B46" s="1025" t="str">
        <f>申請入力!C45</f>
        <v>該当なし</v>
      </c>
      <c r="C46" s="1025"/>
      <c r="D46" s="1025"/>
      <c r="E46" s="1025"/>
      <c r="F46" s="1025"/>
      <c r="G46" s="1025"/>
      <c r="H46" s="1025"/>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E46" s="1025"/>
      <c r="AF46" s="1026"/>
      <c r="AG46" s="312"/>
    </row>
    <row r="47" spans="1:33" s="291" customFormat="1" ht="15" customHeight="1">
      <c r="A47" s="425"/>
      <c r="B47" s="601" t="s">
        <v>63</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426"/>
      <c r="AG47" s="312"/>
    </row>
    <row r="48" spans="1:33" s="291" customFormat="1" ht="18" customHeight="1">
      <c r="A48" s="429"/>
      <c r="B48" s="312"/>
      <c r="C48" s="591" t="str">
        <f>申請入力!C46&amp;申請入力!D46</f>
        <v>■研究計画書</v>
      </c>
      <c r="D48" s="591"/>
      <c r="E48" s="591"/>
      <c r="F48" s="591"/>
      <c r="G48" s="591"/>
      <c r="H48" s="591"/>
      <c r="I48" s="591"/>
      <c r="J48" s="591"/>
      <c r="K48" s="591"/>
      <c r="L48" s="591"/>
      <c r="M48" s="591"/>
      <c r="N48" s="997" t="s">
        <v>64</v>
      </c>
      <c r="O48" s="997"/>
      <c r="P48" s="997"/>
      <c r="Q48" s="997"/>
      <c r="R48" s="997"/>
      <c r="S48" s="997"/>
      <c r="T48" s="998" t="str">
        <f>IF(申請入力!G46="","",申請入力!G46&amp;"・"&amp;申請入力!I46)</f>
        <v>20XX/XX/XX・第〇版</v>
      </c>
      <c r="U48" s="998"/>
      <c r="V48" s="998"/>
      <c r="W48" s="998"/>
      <c r="X48" s="998"/>
      <c r="Y48" s="998"/>
      <c r="Z48" s="998"/>
      <c r="AA48" s="998"/>
      <c r="AB48" s="998"/>
      <c r="AC48" s="998"/>
      <c r="AD48" s="998"/>
      <c r="AE48" s="998"/>
      <c r="AF48" s="417"/>
      <c r="AG48" s="312"/>
    </row>
    <row r="49" spans="1:16384" s="666" customFormat="1" ht="18" customHeight="1">
      <c r="A49" s="429"/>
      <c r="B49" s="724"/>
      <c r="C49" s="723" t="str">
        <f>申請入力!C47&amp;申請入力!D47</f>
        <v>■研究分担者・研究協力者リスト</v>
      </c>
      <c r="D49" s="723"/>
      <c r="E49" s="723"/>
      <c r="F49" s="723"/>
      <c r="G49" s="723"/>
      <c r="H49" s="723"/>
      <c r="I49" s="723"/>
      <c r="J49" s="723"/>
      <c r="K49" s="723"/>
      <c r="L49" s="723"/>
      <c r="M49" s="723"/>
      <c r="N49" s="997"/>
      <c r="O49" s="997"/>
      <c r="P49" s="997"/>
      <c r="Q49" s="997"/>
      <c r="R49" s="997"/>
      <c r="S49" s="997"/>
      <c r="T49" s="998"/>
      <c r="U49" s="998"/>
      <c r="V49" s="998"/>
      <c r="W49" s="998"/>
      <c r="X49" s="998"/>
      <c r="Y49" s="998"/>
      <c r="Z49" s="998"/>
      <c r="AA49" s="998"/>
      <c r="AB49" s="998"/>
      <c r="AC49" s="998"/>
      <c r="AD49" s="998"/>
      <c r="AE49" s="998"/>
      <c r="AF49" s="417"/>
      <c r="AG49" s="724"/>
    </row>
    <row r="50" spans="1:16384" s="291" customFormat="1" ht="18" customHeight="1">
      <c r="A50" s="429"/>
      <c r="B50" s="312"/>
      <c r="C50" s="591" t="str">
        <f>申請入力!C48&amp;申請入力!D48</f>
        <v>□同意説明文書・同意書</v>
      </c>
      <c r="D50" s="591"/>
      <c r="E50" s="591"/>
      <c r="F50" s="591"/>
      <c r="G50" s="591"/>
      <c r="H50" s="591"/>
      <c r="I50" s="591"/>
      <c r="J50" s="591"/>
      <c r="K50" s="591"/>
      <c r="L50" s="591"/>
      <c r="M50" s="591"/>
      <c r="N50" s="997" t="s">
        <v>64</v>
      </c>
      <c r="O50" s="997"/>
      <c r="P50" s="997"/>
      <c r="Q50" s="997"/>
      <c r="R50" s="997"/>
      <c r="S50" s="997"/>
      <c r="T50" s="998" t="str">
        <f>IF(申請入力!G48="","",申請入力!G48&amp;"・"&amp;申請入力!I48)</f>
        <v/>
      </c>
      <c r="U50" s="998"/>
      <c r="V50" s="998"/>
      <c r="W50" s="998"/>
      <c r="X50" s="998"/>
      <c r="Y50" s="998"/>
      <c r="Z50" s="998"/>
      <c r="AA50" s="998"/>
      <c r="AB50" s="998"/>
      <c r="AC50" s="998"/>
      <c r="AD50" s="998"/>
      <c r="AE50" s="998"/>
      <c r="AF50" s="417"/>
      <c r="AG50" s="312"/>
    </row>
    <row r="51" spans="1:16384" s="291" customFormat="1" ht="18" customHeight="1">
      <c r="A51" s="429"/>
      <c r="B51" s="312"/>
      <c r="C51" s="997" t="str">
        <f>申請入力!C49&amp;申請入力!D49</f>
        <v>□医薬品・医療機器等を用いる研究の場合,その概要書（添付文書など）</v>
      </c>
      <c r="D51" s="997"/>
      <c r="E51" s="997"/>
      <c r="F51" s="997"/>
      <c r="G51" s="997"/>
      <c r="H51" s="997"/>
      <c r="I51" s="997"/>
      <c r="J51" s="997"/>
      <c r="K51" s="997"/>
      <c r="L51" s="997"/>
      <c r="M51" s="997"/>
      <c r="N51" s="997"/>
      <c r="O51" s="997"/>
      <c r="P51" s="997"/>
      <c r="Q51" s="997"/>
      <c r="R51" s="997"/>
      <c r="S51" s="997"/>
      <c r="T51" s="997"/>
      <c r="U51" s="997"/>
      <c r="V51" s="997"/>
      <c r="W51" s="312"/>
      <c r="X51" s="312"/>
      <c r="Y51" s="312"/>
      <c r="Z51" s="312"/>
      <c r="AA51" s="312"/>
      <c r="AB51" s="312"/>
      <c r="AC51" s="312"/>
      <c r="AD51" s="312"/>
      <c r="AE51" s="312"/>
      <c r="AF51" s="430"/>
      <c r="AG51" s="312"/>
    </row>
    <row r="52" spans="1:16384" s="291" customFormat="1" ht="18" customHeight="1">
      <c r="A52" s="429"/>
      <c r="B52" s="312"/>
      <c r="C52" s="591" t="str">
        <f>申請入力!C50&amp;申請入力!D50</f>
        <v>□オプトアウト/研究に関する情報公開用文書</v>
      </c>
      <c r="D52" s="591"/>
      <c r="E52" s="591"/>
      <c r="F52" s="591"/>
      <c r="G52" s="591"/>
      <c r="H52" s="591"/>
      <c r="I52" s="591"/>
      <c r="J52" s="591"/>
      <c r="K52" s="591"/>
      <c r="L52" s="591"/>
      <c r="M52" s="591"/>
      <c r="N52" s="591"/>
      <c r="O52" s="591"/>
      <c r="P52" s="591"/>
      <c r="Q52" s="591"/>
      <c r="R52" s="591"/>
      <c r="S52" s="591"/>
      <c r="T52" s="591"/>
      <c r="U52" s="591"/>
      <c r="V52" s="591"/>
      <c r="W52" s="312"/>
      <c r="X52" s="312"/>
      <c r="Y52" s="312"/>
      <c r="Z52" s="312"/>
      <c r="AA52" s="312"/>
      <c r="AB52" s="312"/>
      <c r="AC52" s="312"/>
      <c r="AD52" s="312"/>
      <c r="AE52" s="312"/>
      <c r="AF52" s="430"/>
      <c r="AG52" s="312"/>
    </row>
    <row r="53" spans="1:16384" s="291" customFormat="1" ht="18" customHeight="1">
      <c r="A53" s="429"/>
      <c r="B53" s="312"/>
      <c r="C53" s="591" t="str">
        <f>申請入力!C51&amp;申請入力!D51</f>
        <v>□研究代表施設 倫理審査委員会承認通知書</v>
      </c>
      <c r="D53" s="591"/>
      <c r="E53" s="591"/>
      <c r="F53" s="591"/>
      <c r="G53" s="591"/>
      <c r="H53" s="591"/>
      <c r="I53" s="591"/>
      <c r="J53" s="591"/>
      <c r="K53" s="591"/>
      <c r="L53" s="591"/>
      <c r="M53" s="591"/>
      <c r="N53" s="591"/>
      <c r="O53" s="591"/>
      <c r="P53" s="591"/>
      <c r="Q53" s="591"/>
      <c r="R53" s="591"/>
      <c r="S53" s="591"/>
      <c r="T53" s="591"/>
      <c r="U53" s="591"/>
      <c r="V53" s="591"/>
      <c r="W53" s="312"/>
      <c r="X53" s="312"/>
      <c r="Y53" s="312"/>
      <c r="Z53" s="312"/>
      <c r="AA53" s="312"/>
      <c r="AB53" s="312"/>
      <c r="AC53" s="312"/>
      <c r="AD53" s="312"/>
      <c r="AE53" s="312"/>
      <c r="AF53" s="430"/>
      <c r="AG53" s="312"/>
    </row>
    <row r="54" spans="1:16384" s="532" customFormat="1" ht="32.25" customHeight="1">
      <c r="A54" s="427"/>
      <c r="B54" s="603"/>
      <c r="C54" s="363" t="str">
        <f>申請入力!C52</f>
        <v>□</v>
      </c>
      <c r="D54" s="1021" t="s">
        <v>7</v>
      </c>
      <c r="E54" s="1021"/>
      <c r="F54" s="1021"/>
      <c r="G54" s="1004" t="str">
        <f>IF(申請入力!E52="","",申請入力!E52)</f>
        <v/>
      </c>
      <c r="H54" s="1004"/>
      <c r="I54" s="1004"/>
      <c r="J54" s="1004"/>
      <c r="K54" s="1004"/>
      <c r="L54" s="1004"/>
      <c r="M54" s="1004"/>
      <c r="N54" s="1004"/>
      <c r="O54" s="1004"/>
      <c r="P54" s="1004"/>
      <c r="Q54" s="1004"/>
      <c r="R54" s="1004"/>
      <c r="S54" s="1004"/>
      <c r="T54" s="1004"/>
      <c r="U54" s="1004"/>
      <c r="V54" s="1004"/>
      <c r="W54" s="1004"/>
      <c r="X54" s="1004"/>
      <c r="Y54" s="1004"/>
      <c r="Z54" s="1004"/>
      <c r="AA54" s="1004"/>
      <c r="AB54" s="1004"/>
      <c r="AC54" s="1004"/>
      <c r="AD54" s="1004"/>
      <c r="AE54" s="1004"/>
      <c r="AF54" s="406"/>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c r="BI54" s="668"/>
      <c r="BJ54" s="668"/>
      <c r="BK54" s="668"/>
      <c r="BL54" s="668"/>
      <c r="BM54" s="668"/>
      <c r="BN54" s="668"/>
      <c r="BO54" s="668"/>
      <c r="BP54" s="668"/>
      <c r="BQ54" s="668"/>
      <c r="BR54" s="668"/>
      <c r="BS54" s="668"/>
      <c r="BT54" s="668"/>
      <c r="BU54" s="668"/>
      <c r="BV54" s="668"/>
      <c r="BW54" s="668"/>
      <c r="BX54" s="668"/>
      <c r="BY54" s="668"/>
      <c r="BZ54" s="668"/>
      <c r="CA54" s="668"/>
      <c r="CB54" s="668"/>
      <c r="CC54" s="668"/>
      <c r="CD54" s="668"/>
      <c r="CE54" s="668"/>
      <c r="CF54" s="668"/>
      <c r="CG54" s="668"/>
      <c r="CH54" s="668"/>
      <c r="CI54" s="668"/>
      <c r="CJ54" s="668"/>
      <c r="CK54" s="668"/>
      <c r="CL54" s="668"/>
      <c r="CM54" s="668"/>
      <c r="CN54" s="668"/>
      <c r="CO54" s="668"/>
      <c r="CP54" s="668"/>
      <c r="CQ54" s="668"/>
      <c r="CR54" s="668"/>
      <c r="CS54" s="668"/>
      <c r="CT54" s="668"/>
      <c r="CU54" s="668"/>
      <c r="CV54" s="668"/>
      <c r="CW54" s="668"/>
      <c r="CX54" s="668"/>
      <c r="CY54" s="668"/>
      <c r="CZ54" s="668"/>
      <c r="DA54" s="668"/>
      <c r="DB54" s="668"/>
      <c r="DC54" s="668"/>
      <c r="DD54" s="668"/>
      <c r="DE54" s="668"/>
      <c r="DF54" s="668"/>
      <c r="DG54" s="668"/>
      <c r="DH54" s="668"/>
      <c r="DI54" s="668"/>
      <c r="DJ54" s="668"/>
      <c r="DK54" s="668"/>
      <c r="DL54" s="668"/>
      <c r="DM54" s="668"/>
      <c r="DN54" s="668"/>
      <c r="DO54" s="668"/>
      <c r="DP54" s="668"/>
      <c r="DQ54" s="668"/>
      <c r="DR54" s="668"/>
      <c r="DS54" s="668"/>
      <c r="DT54" s="668"/>
      <c r="DU54" s="668"/>
      <c r="DV54" s="668"/>
      <c r="DW54" s="668"/>
      <c r="DX54" s="668"/>
      <c r="DY54" s="668"/>
      <c r="DZ54" s="668"/>
      <c r="EA54" s="668"/>
      <c r="EB54" s="668"/>
      <c r="EC54" s="668"/>
      <c r="ED54" s="668"/>
      <c r="EE54" s="668"/>
      <c r="EF54" s="668"/>
      <c r="EG54" s="668"/>
      <c r="EH54" s="668"/>
      <c r="EI54" s="668"/>
      <c r="EJ54" s="668"/>
      <c r="EK54" s="668"/>
      <c r="EL54" s="668"/>
      <c r="EM54" s="668"/>
      <c r="EN54" s="668"/>
      <c r="EO54" s="668"/>
      <c r="EP54" s="668"/>
      <c r="EQ54" s="668"/>
      <c r="ER54" s="668"/>
      <c r="ES54" s="668"/>
      <c r="ET54" s="668"/>
      <c r="EU54" s="668"/>
      <c r="EV54" s="668"/>
      <c r="EW54" s="668"/>
      <c r="EX54" s="668"/>
      <c r="EY54" s="668"/>
      <c r="EZ54" s="668"/>
      <c r="FA54" s="668"/>
      <c r="FB54" s="668"/>
      <c r="FC54" s="668"/>
      <c r="FD54" s="668"/>
      <c r="FE54" s="668"/>
      <c r="FF54" s="668"/>
      <c r="FG54" s="668"/>
      <c r="FH54" s="668"/>
      <c r="FI54" s="668"/>
      <c r="FJ54" s="668"/>
      <c r="FK54" s="668"/>
      <c r="FL54" s="668"/>
      <c r="FM54" s="668"/>
      <c r="FN54" s="668"/>
      <c r="FO54" s="668"/>
      <c r="FP54" s="668"/>
      <c r="FQ54" s="668"/>
      <c r="FR54" s="668"/>
      <c r="FS54" s="668"/>
      <c r="FT54" s="668"/>
      <c r="FU54" s="668"/>
      <c r="FV54" s="668"/>
      <c r="FW54" s="668"/>
      <c r="FX54" s="668"/>
      <c r="FY54" s="668"/>
      <c r="FZ54" s="668"/>
      <c r="GA54" s="668"/>
      <c r="GB54" s="668"/>
      <c r="GC54" s="668"/>
      <c r="GD54" s="668"/>
      <c r="GE54" s="668"/>
      <c r="GF54" s="668"/>
      <c r="GG54" s="668"/>
      <c r="GH54" s="668"/>
      <c r="GI54" s="668"/>
      <c r="GJ54" s="668"/>
      <c r="GK54" s="668"/>
      <c r="GL54" s="668"/>
      <c r="GM54" s="668"/>
      <c r="GN54" s="668"/>
      <c r="GO54" s="668"/>
      <c r="GP54" s="668"/>
      <c r="GQ54" s="668"/>
      <c r="GR54" s="668"/>
      <c r="GS54" s="668"/>
      <c r="GT54" s="668"/>
      <c r="GU54" s="668"/>
      <c r="GV54" s="668"/>
      <c r="GW54" s="668"/>
      <c r="GX54" s="668"/>
      <c r="GY54" s="668"/>
      <c r="GZ54" s="668"/>
      <c r="HA54" s="668"/>
      <c r="HB54" s="668"/>
      <c r="HC54" s="668"/>
      <c r="HD54" s="668"/>
      <c r="HE54" s="668"/>
      <c r="HF54" s="668"/>
      <c r="HG54" s="668"/>
      <c r="HH54" s="668"/>
      <c r="HI54" s="668"/>
      <c r="HJ54" s="668"/>
      <c r="HK54" s="668"/>
      <c r="HL54" s="668"/>
      <c r="HM54" s="668"/>
      <c r="HN54" s="668"/>
      <c r="HO54" s="668"/>
      <c r="HP54" s="668"/>
      <c r="HQ54" s="668"/>
      <c r="HR54" s="668"/>
      <c r="HS54" s="668"/>
      <c r="HT54" s="668"/>
      <c r="HU54" s="668"/>
      <c r="HV54" s="668"/>
      <c r="HW54" s="668"/>
      <c r="HX54" s="668"/>
      <c r="HY54" s="668"/>
      <c r="HZ54" s="668"/>
      <c r="IA54" s="668"/>
      <c r="IB54" s="668"/>
      <c r="IC54" s="668"/>
      <c r="ID54" s="668"/>
      <c r="IE54" s="668"/>
      <c r="IF54" s="668"/>
      <c r="IG54" s="668"/>
      <c r="IH54" s="668"/>
      <c r="II54" s="668"/>
      <c r="IJ54" s="668"/>
      <c r="IK54" s="668"/>
      <c r="IL54" s="668"/>
      <c r="IM54" s="668"/>
      <c r="IN54" s="668"/>
      <c r="IO54" s="668"/>
      <c r="IP54" s="668"/>
      <c r="IQ54" s="668"/>
      <c r="IR54" s="668"/>
      <c r="IS54" s="668"/>
      <c r="IT54" s="668"/>
      <c r="IU54" s="668"/>
      <c r="IV54" s="668"/>
      <c r="IW54" s="668"/>
      <c r="IX54" s="668"/>
      <c r="IY54" s="668"/>
      <c r="IZ54" s="668"/>
      <c r="JA54" s="668"/>
      <c r="JB54" s="668"/>
      <c r="JC54" s="668"/>
      <c r="JD54" s="668"/>
      <c r="JE54" s="668"/>
      <c r="JF54" s="668"/>
      <c r="JG54" s="668"/>
      <c r="JH54" s="668"/>
      <c r="JI54" s="668"/>
      <c r="JJ54" s="668"/>
      <c r="JK54" s="668"/>
      <c r="JL54" s="668"/>
      <c r="JM54" s="668"/>
      <c r="JN54" s="668"/>
      <c r="JO54" s="668"/>
      <c r="JP54" s="668"/>
      <c r="JQ54" s="668"/>
      <c r="JR54" s="668"/>
      <c r="JS54" s="668"/>
      <c r="JT54" s="668"/>
      <c r="JU54" s="668"/>
      <c r="JV54" s="668"/>
      <c r="JW54" s="668"/>
      <c r="JX54" s="668"/>
      <c r="JY54" s="668"/>
      <c r="JZ54" s="668"/>
      <c r="KA54" s="668"/>
      <c r="KB54" s="668"/>
      <c r="KC54" s="668"/>
      <c r="KD54" s="668"/>
      <c r="KE54" s="668"/>
      <c r="KF54" s="668"/>
      <c r="KG54" s="668"/>
      <c r="KH54" s="668"/>
      <c r="KI54" s="668"/>
      <c r="KJ54" s="668"/>
      <c r="KK54" s="668"/>
      <c r="KL54" s="668"/>
      <c r="KM54" s="668"/>
      <c r="KN54" s="668"/>
      <c r="KO54" s="668"/>
      <c r="KP54" s="668"/>
      <c r="KQ54" s="668"/>
      <c r="KR54" s="668"/>
      <c r="KS54" s="668"/>
      <c r="KT54" s="668"/>
      <c r="KU54" s="668"/>
      <c r="KV54" s="668"/>
      <c r="KW54" s="668"/>
      <c r="KX54" s="668"/>
      <c r="KY54" s="668"/>
      <c r="KZ54" s="668"/>
      <c r="LA54" s="668"/>
      <c r="LB54" s="668"/>
      <c r="LC54" s="668"/>
      <c r="LD54" s="668"/>
      <c r="LE54" s="668"/>
      <c r="LF54" s="668"/>
      <c r="LG54" s="668"/>
      <c r="LH54" s="668"/>
      <c r="LI54" s="668"/>
      <c r="LJ54" s="668"/>
      <c r="LK54" s="668"/>
      <c r="LL54" s="668"/>
      <c r="LM54" s="668"/>
      <c r="LN54" s="668"/>
      <c r="LO54" s="668"/>
      <c r="LP54" s="668"/>
      <c r="LQ54" s="668"/>
      <c r="LR54" s="668"/>
      <c r="LS54" s="668"/>
      <c r="LT54" s="668"/>
      <c r="LU54" s="668"/>
      <c r="LV54" s="668"/>
      <c r="LW54" s="668"/>
      <c r="LX54" s="668"/>
      <c r="LY54" s="668"/>
      <c r="LZ54" s="668"/>
      <c r="MA54" s="668"/>
      <c r="MB54" s="668"/>
      <c r="MC54" s="668"/>
      <c r="MD54" s="668"/>
      <c r="ME54" s="668"/>
      <c r="MF54" s="668"/>
      <c r="MG54" s="668"/>
      <c r="MH54" s="668"/>
      <c r="MI54" s="668"/>
      <c r="MJ54" s="668"/>
      <c r="MK54" s="668"/>
      <c r="ML54" s="668"/>
      <c r="MM54" s="668"/>
      <c r="MN54" s="668"/>
      <c r="MO54" s="668"/>
      <c r="MP54" s="668"/>
      <c r="MQ54" s="668"/>
      <c r="MR54" s="668"/>
      <c r="MS54" s="668"/>
      <c r="MT54" s="668"/>
      <c r="MU54" s="668"/>
      <c r="MV54" s="668"/>
      <c r="MW54" s="668"/>
      <c r="MX54" s="668"/>
      <c r="MY54" s="668"/>
      <c r="MZ54" s="668"/>
      <c r="NA54" s="668"/>
      <c r="NB54" s="668"/>
      <c r="NC54" s="668"/>
      <c r="ND54" s="668"/>
      <c r="NE54" s="668"/>
      <c r="NF54" s="668"/>
      <c r="NG54" s="668"/>
      <c r="NH54" s="668"/>
      <c r="NI54" s="668"/>
      <c r="NJ54" s="668"/>
      <c r="NK54" s="668"/>
      <c r="NL54" s="668"/>
      <c r="NM54" s="668"/>
      <c r="NN54" s="668"/>
      <c r="NO54" s="668"/>
      <c r="NP54" s="668"/>
      <c r="NQ54" s="668"/>
      <c r="NR54" s="668"/>
      <c r="NS54" s="668"/>
      <c r="NT54" s="668"/>
      <c r="NU54" s="668"/>
      <c r="NV54" s="668"/>
      <c r="NW54" s="668"/>
      <c r="NX54" s="668"/>
      <c r="NY54" s="668"/>
      <c r="NZ54" s="668"/>
      <c r="OA54" s="668"/>
      <c r="OB54" s="668"/>
      <c r="OC54" s="668"/>
      <c r="OD54" s="668"/>
      <c r="OE54" s="668"/>
      <c r="OF54" s="668"/>
      <c r="OG54" s="668"/>
      <c r="OH54" s="668"/>
      <c r="OI54" s="668"/>
      <c r="OJ54" s="668"/>
      <c r="OK54" s="668"/>
      <c r="OL54" s="668"/>
      <c r="OM54" s="668"/>
      <c r="ON54" s="668"/>
      <c r="OO54" s="668"/>
      <c r="OP54" s="668"/>
      <c r="OQ54" s="668"/>
      <c r="OR54" s="668"/>
      <c r="OS54" s="668"/>
      <c r="OT54" s="668"/>
      <c r="OU54" s="668"/>
      <c r="OV54" s="668"/>
      <c r="OW54" s="668"/>
      <c r="OX54" s="668"/>
      <c r="OY54" s="668"/>
      <c r="OZ54" s="668"/>
      <c r="PA54" s="668"/>
      <c r="PB54" s="668"/>
      <c r="PC54" s="668"/>
      <c r="PD54" s="668"/>
      <c r="PE54" s="668"/>
      <c r="PF54" s="668"/>
      <c r="PG54" s="668"/>
      <c r="PH54" s="668"/>
      <c r="PI54" s="668"/>
      <c r="PJ54" s="668"/>
      <c r="PK54" s="668"/>
      <c r="PL54" s="668"/>
      <c r="PM54" s="668"/>
      <c r="PN54" s="668"/>
      <c r="PO54" s="668"/>
      <c r="PP54" s="668"/>
      <c r="PQ54" s="668"/>
      <c r="PR54" s="668"/>
      <c r="PS54" s="668"/>
      <c r="PT54" s="668"/>
      <c r="PU54" s="668"/>
      <c r="PV54" s="668"/>
      <c r="PW54" s="668"/>
      <c r="PX54" s="668"/>
      <c r="PY54" s="668"/>
      <c r="PZ54" s="668"/>
      <c r="QA54" s="668"/>
      <c r="QB54" s="668"/>
      <c r="QC54" s="668"/>
      <c r="QD54" s="668"/>
      <c r="QE54" s="668"/>
      <c r="QF54" s="668"/>
      <c r="QG54" s="668"/>
      <c r="QH54" s="668"/>
      <c r="QI54" s="668"/>
      <c r="QJ54" s="668"/>
      <c r="QK54" s="668"/>
      <c r="QL54" s="668"/>
      <c r="QM54" s="668"/>
      <c r="QN54" s="668"/>
      <c r="QO54" s="668"/>
      <c r="QP54" s="668"/>
      <c r="QQ54" s="668"/>
      <c r="QR54" s="668"/>
      <c r="QS54" s="668"/>
      <c r="QT54" s="668"/>
      <c r="QU54" s="668"/>
      <c r="QV54" s="668"/>
      <c r="QW54" s="668"/>
      <c r="QX54" s="668"/>
      <c r="QY54" s="668"/>
      <c r="QZ54" s="668"/>
      <c r="RA54" s="668"/>
      <c r="RB54" s="668"/>
      <c r="RC54" s="668"/>
      <c r="RD54" s="668"/>
      <c r="RE54" s="668"/>
      <c r="RF54" s="668"/>
      <c r="RG54" s="668"/>
      <c r="RH54" s="668"/>
      <c r="RI54" s="668"/>
      <c r="RJ54" s="668"/>
      <c r="RK54" s="668"/>
      <c r="RL54" s="668"/>
      <c r="RM54" s="668"/>
      <c r="RN54" s="668"/>
      <c r="RO54" s="668"/>
      <c r="RP54" s="668"/>
      <c r="RQ54" s="668"/>
      <c r="RR54" s="668"/>
      <c r="RS54" s="668"/>
      <c r="RT54" s="668"/>
      <c r="RU54" s="668"/>
      <c r="RV54" s="668"/>
      <c r="RW54" s="668"/>
      <c r="RX54" s="668"/>
      <c r="RY54" s="668"/>
      <c r="RZ54" s="668"/>
      <c r="SA54" s="668"/>
      <c r="SB54" s="668"/>
      <c r="SC54" s="668"/>
      <c r="SD54" s="668"/>
      <c r="SE54" s="668"/>
      <c r="SF54" s="668"/>
      <c r="SG54" s="668"/>
      <c r="SH54" s="668"/>
      <c r="SI54" s="668"/>
      <c r="SJ54" s="668"/>
      <c r="SK54" s="668"/>
      <c r="SL54" s="668"/>
      <c r="SM54" s="668"/>
      <c r="SN54" s="668"/>
      <c r="SO54" s="668"/>
      <c r="SP54" s="668"/>
      <c r="SQ54" s="668"/>
      <c r="SR54" s="668"/>
      <c r="SS54" s="668"/>
      <c r="ST54" s="668"/>
      <c r="SU54" s="668"/>
      <c r="SV54" s="668"/>
      <c r="SW54" s="668"/>
      <c r="SX54" s="668"/>
      <c r="SY54" s="668"/>
      <c r="SZ54" s="668"/>
      <c r="TA54" s="668"/>
      <c r="TB54" s="668"/>
      <c r="TC54" s="668"/>
      <c r="TD54" s="668"/>
      <c r="TE54" s="668"/>
      <c r="TF54" s="668"/>
      <c r="TG54" s="668"/>
      <c r="TH54" s="668"/>
      <c r="TI54" s="668"/>
      <c r="TJ54" s="668"/>
      <c r="TK54" s="668"/>
      <c r="TL54" s="668"/>
      <c r="TM54" s="668"/>
      <c r="TN54" s="668"/>
      <c r="TO54" s="668"/>
      <c r="TP54" s="668"/>
      <c r="TQ54" s="668"/>
      <c r="TR54" s="668"/>
      <c r="TS54" s="668"/>
      <c r="TT54" s="668"/>
      <c r="TU54" s="668"/>
      <c r="TV54" s="668"/>
      <c r="TW54" s="668"/>
      <c r="TX54" s="668"/>
      <c r="TY54" s="668"/>
      <c r="TZ54" s="668"/>
      <c r="UA54" s="668"/>
      <c r="UB54" s="668"/>
      <c r="UC54" s="668"/>
      <c r="UD54" s="668"/>
      <c r="UE54" s="668"/>
      <c r="UF54" s="668"/>
      <c r="UG54" s="668"/>
      <c r="UH54" s="668"/>
      <c r="UI54" s="668"/>
      <c r="UJ54" s="668"/>
      <c r="UK54" s="668"/>
      <c r="UL54" s="668"/>
      <c r="UM54" s="668"/>
      <c r="UN54" s="668"/>
      <c r="UO54" s="668"/>
      <c r="UP54" s="668"/>
      <c r="UQ54" s="668"/>
      <c r="UR54" s="668"/>
      <c r="US54" s="668"/>
      <c r="UT54" s="668"/>
      <c r="UU54" s="668"/>
      <c r="UV54" s="668"/>
      <c r="UW54" s="668"/>
      <c r="UX54" s="668"/>
      <c r="UY54" s="668"/>
      <c r="UZ54" s="668"/>
      <c r="VA54" s="668"/>
      <c r="VB54" s="668"/>
      <c r="VC54" s="668"/>
      <c r="VD54" s="668"/>
      <c r="VE54" s="668"/>
      <c r="VF54" s="668"/>
      <c r="VG54" s="668"/>
      <c r="VH54" s="668"/>
      <c r="VI54" s="668"/>
      <c r="VJ54" s="668"/>
      <c r="VK54" s="668"/>
      <c r="VL54" s="668"/>
      <c r="VM54" s="668"/>
      <c r="VN54" s="668"/>
      <c r="VO54" s="668"/>
      <c r="VP54" s="668"/>
      <c r="VQ54" s="668"/>
      <c r="VR54" s="668"/>
      <c r="VS54" s="668"/>
      <c r="VT54" s="668"/>
      <c r="VU54" s="668"/>
      <c r="VV54" s="668"/>
      <c r="VW54" s="668"/>
      <c r="VX54" s="668"/>
      <c r="VY54" s="668"/>
      <c r="VZ54" s="668"/>
      <c r="WA54" s="668"/>
      <c r="WB54" s="668"/>
      <c r="WC54" s="668"/>
      <c r="WD54" s="668"/>
      <c r="WE54" s="668"/>
      <c r="WF54" s="668"/>
      <c r="WG54" s="668"/>
      <c r="WH54" s="668"/>
      <c r="WI54" s="668"/>
      <c r="WJ54" s="668"/>
      <c r="WK54" s="668"/>
      <c r="WL54" s="668"/>
      <c r="WM54" s="668"/>
      <c r="WN54" s="668"/>
      <c r="WO54" s="668"/>
      <c r="WP54" s="668"/>
      <c r="WQ54" s="668"/>
      <c r="WR54" s="668"/>
      <c r="WS54" s="668"/>
      <c r="WT54" s="668"/>
      <c r="WU54" s="668"/>
      <c r="WV54" s="668"/>
      <c r="WW54" s="668"/>
      <c r="WX54" s="668"/>
      <c r="WY54" s="668"/>
      <c r="WZ54" s="668"/>
      <c r="XA54" s="668"/>
      <c r="XB54" s="668"/>
      <c r="XC54" s="668"/>
      <c r="XD54" s="668"/>
      <c r="XE54" s="668"/>
      <c r="XF54" s="668"/>
      <c r="XG54" s="668"/>
      <c r="XH54" s="668"/>
      <c r="XI54" s="668"/>
      <c r="XJ54" s="668"/>
      <c r="XK54" s="668"/>
      <c r="XL54" s="668"/>
      <c r="XM54" s="668"/>
      <c r="XN54" s="668"/>
      <c r="XO54" s="668"/>
      <c r="XP54" s="668"/>
      <c r="XQ54" s="668"/>
      <c r="XR54" s="668"/>
      <c r="XS54" s="668"/>
      <c r="XT54" s="668"/>
      <c r="XU54" s="668"/>
      <c r="XV54" s="668"/>
      <c r="XW54" s="668"/>
      <c r="XX54" s="668"/>
      <c r="XY54" s="668"/>
      <c r="XZ54" s="668"/>
      <c r="YA54" s="668"/>
      <c r="YB54" s="668"/>
      <c r="YC54" s="668"/>
      <c r="YD54" s="668"/>
      <c r="YE54" s="668"/>
      <c r="YF54" s="668"/>
      <c r="YG54" s="668"/>
      <c r="YH54" s="668"/>
      <c r="YI54" s="668"/>
      <c r="YJ54" s="668"/>
      <c r="YK54" s="668"/>
      <c r="YL54" s="668"/>
      <c r="YM54" s="668"/>
      <c r="YN54" s="668"/>
      <c r="YO54" s="668"/>
      <c r="YP54" s="668"/>
      <c r="YQ54" s="668"/>
      <c r="YR54" s="668"/>
      <c r="YS54" s="668"/>
      <c r="YT54" s="668"/>
      <c r="YU54" s="668"/>
      <c r="YV54" s="668"/>
      <c r="YW54" s="668"/>
      <c r="YX54" s="668"/>
      <c r="YY54" s="668"/>
      <c r="YZ54" s="668"/>
      <c r="ZA54" s="668"/>
      <c r="ZB54" s="668"/>
      <c r="ZC54" s="668"/>
      <c r="ZD54" s="668"/>
      <c r="ZE54" s="668"/>
      <c r="ZF54" s="668"/>
      <c r="ZG54" s="668"/>
      <c r="ZH54" s="668"/>
      <c r="ZI54" s="668"/>
      <c r="ZJ54" s="668"/>
      <c r="ZK54" s="668"/>
      <c r="ZL54" s="668"/>
      <c r="ZM54" s="668"/>
      <c r="ZN54" s="668"/>
      <c r="ZO54" s="668"/>
      <c r="ZP54" s="668"/>
      <c r="ZQ54" s="668"/>
      <c r="ZR54" s="668"/>
      <c r="ZS54" s="668"/>
      <c r="ZT54" s="668"/>
      <c r="ZU54" s="668"/>
      <c r="ZV54" s="668"/>
      <c r="ZW54" s="668"/>
      <c r="ZX54" s="668"/>
      <c r="ZY54" s="668"/>
      <c r="ZZ54" s="668"/>
      <c r="AAA54" s="668"/>
      <c r="AAB54" s="668"/>
      <c r="AAC54" s="668"/>
      <c r="AAD54" s="668"/>
      <c r="AAE54" s="668"/>
      <c r="AAF54" s="668"/>
      <c r="AAG54" s="668"/>
      <c r="AAH54" s="668"/>
      <c r="AAI54" s="668"/>
      <c r="AAJ54" s="668"/>
      <c r="AAK54" s="668"/>
      <c r="AAL54" s="668"/>
      <c r="AAM54" s="668"/>
      <c r="AAN54" s="668"/>
      <c r="AAO54" s="668"/>
      <c r="AAP54" s="668"/>
      <c r="AAQ54" s="668"/>
      <c r="AAR54" s="668"/>
      <c r="AAS54" s="668"/>
      <c r="AAT54" s="668"/>
      <c r="AAU54" s="668"/>
      <c r="AAV54" s="668"/>
      <c r="AAW54" s="668"/>
      <c r="AAX54" s="668"/>
      <c r="AAY54" s="668"/>
      <c r="AAZ54" s="668"/>
      <c r="ABA54" s="668"/>
      <c r="ABB54" s="668"/>
      <c r="ABC54" s="668"/>
      <c r="ABD54" s="668"/>
      <c r="ABE54" s="668"/>
      <c r="ABF54" s="668"/>
      <c r="ABG54" s="668"/>
      <c r="ABH54" s="668"/>
      <c r="ABI54" s="668"/>
      <c r="ABJ54" s="668"/>
      <c r="ABK54" s="668"/>
      <c r="ABL54" s="668"/>
      <c r="ABM54" s="668"/>
      <c r="ABN54" s="668"/>
      <c r="ABO54" s="668"/>
      <c r="ABP54" s="668"/>
      <c r="ABQ54" s="668"/>
      <c r="ABR54" s="668"/>
      <c r="ABS54" s="668"/>
      <c r="ABT54" s="668"/>
      <c r="ABU54" s="668"/>
      <c r="ABV54" s="668"/>
      <c r="ABW54" s="668"/>
      <c r="ABX54" s="668"/>
      <c r="ABY54" s="668"/>
      <c r="ABZ54" s="668"/>
      <c r="ACA54" s="668"/>
      <c r="ACB54" s="668"/>
      <c r="ACC54" s="668"/>
      <c r="ACD54" s="668"/>
      <c r="ACE54" s="668"/>
      <c r="ACF54" s="668"/>
      <c r="ACG54" s="668"/>
      <c r="ACH54" s="668"/>
      <c r="ACI54" s="668"/>
      <c r="ACJ54" s="668"/>
      <c r="ACK54" s="668"/>
      <c r="ACL54" s="668"/>
      <c r="ACM54" s="668"/>
      <c r="ACN54" s="668"/>
      <c r="ACO54" s="668"/>
      <c r="ACP54" s="668"/>
      <c r="ACQ54" s="668"/>
      <c r="ACR54" s="668"/>
      <c r="ACS54" s="668"/>
      <c r="ACT54" s="668"/>
      <c r="ACU54" s="668"/>
      <c r="ACV54" s="668"/>
      <c r="ACW54" s="668"/>
      <c r="ACX54" s="668"/>
      <c r="ACY54" s="668"/>
      <c r="ACZ54" s="668"/>
      <c r="ADA54" s="668"/>
      <c r="ADB54" s="668"/>
      <c r="ADC54" s="668"/>
      <c r="ADD54" s="668"/>
      <c r="ADE54" s="668"/>
      <c r="ADF54" s="668"/>
      <c r="ADG54" s="668"/>
      <c r="ADH54" s="668"/>
      <c r="ADI54" s="668"/>
      <c r="ADJ54" s="668"/>
      <c r="ADK54" s="668"/>
      <c r="ADL54" s="668"/>
      <c r="ADM54" s="668"/>
      <c r="ADN54" s="668"/>
      <c r="ADO54" s="668"/>
      <c r="ADP54" s="668"/>
      <c r="ADQ54" s="668"/>
      <c r="ADR54" s="668"/>
      <c r="ADS54" s="668"/>
      <c r="ADT54" s="668"/>
      <c r="ADU54" s="668"/>
      <c r="ADV54" s="668"/>
      <c r="ADW54" s="668"/>
      <c r="ADX54" s="668"/>
      <c r="ADY54" s="668"/>
      <c r="ADZ54" s="668"/>
      <c r="AEA54" s="668"/>
      <c r="AEB54" s="668"/>
      <c r="AEC54" s="668"/>
      <c r="AED54" s="668"/>
      <c r="AEE54" s="668"/>
      <c r="AEF54" s="668"/>
      <c r="AEG54" s="668"/>
      <c r="AEH54" s="668"/>
      <c r="AEI54" s="668"/>
      <c r="AEJ54" s="668"/>
      <c r="AEK54" s="668"/>
      <c r="AEL54" s="668"/>
      <c r="AEM54" s="668"/>
      <c r="AEN54" s="668"/>
      <c r="AEO54" s="668"/>
      <c r="AEP54" s="668"/>
      <c r="AEQ54" s="668"/>
      <c r="AER54" s="668"/>
      <c r="AES54" s="668"/>
      <c r="AET54" s="668"/>
      <c r="AEU54" s="668"/>
      <c r="AEV54" s="668"/>
      <c r="AEW54" s="668"/>
      <c r="AEX54" s="668"/>
      <c r="AEY54" s="668"/>
      <c r="AEZ54" s="668"/>
      <c r="AFA54" s="668"/>
      <c r="AFB54" s="668"/>
      <c r="AFC54" s="668"/>
      <c r="AFD54" s="668"/>
      <c r="AFE54" s="668"/>
      <c r="AFF54" s="668"/>
      <c r="AFG54" s="668"/>
      <c r="AFH54" s="668"/>
      <c r="AFI54" s="668"/>
      <c r="AFJ54" s="668"/>
      <c r="AFK54" s="668"/>
      <c r="AFL54" s="668"/>
      <c r="AFM54" s="668"/>
      <c r="AFN54" s="668"/>
      <c r="AFO54" s="668"/>
      <c r="AFP54" s="668"/>
      <c r="AFQ54" s="668"/>
      <c r="AFR54" s="668"/>
      <c r="AFS54" s="668"/>
      <c r="AFT54" s="668"/>
      <c r="AFU54" s="668"/>
      <c r="AFV54" s="668"/>
      <c r="AFW54" s="668"/>
      <c r="AFX54" s="668"/>
      <c r="AFY54" s="668"/>
      <c r="AFZ54" s="668"/>
      <c r="AGA54" s="668"/>
      <c r="AGB54" s="668"/>
      <c r="AGC54" s="668"/>
      <c r="AGD54" s="668"/>
      <c r="AGE54" s="668"/>
      <c r="AGF54" s="668"/>
      <c r="AGG54" s="668"/>
      <c r="AGH54" s="668"/>
      <c r="AGI54" s="668"/>
      <c r="AGJ54" s="668"/>
      <c r="AGK54" s="668"/>
      <c r="AGL54" s="668"/>
      <c r="AGM54" s="668"/>
      <c r="AGN54" s="668"/>
      <c r="AGO54" s="668"/>
      <c r="AGP54" s="668"/>
      <c r="AGQ54" s="668"/>
      <c r="AGR54" s="668"/>
      <c r="AGS54" s="668"/>
      <c r="AGT54" s="668"/>
      <c r="AGU54" s="668"/>
      <c r="AGV54" s="668"/>
      <c r="AGW54" s="668"/>
      <c r="AGX54" s="668"/>
      <c r="AGY54" s="668"/>
      <c r="AGZ54" s="668"/>
      <c r="AHA54" s="668"/>
      <c r="AHB54" s="668"/>
      <c r="AHC54" s="668"/>
      <c r="AHD54" s="668"/>
      <c r="AHE54" s="668"/>
      <c r="AHF54" s="668"/>
      <c r="AHG54" s="668"/>
      <c r="AHH54" s="668"/>
      <c r="AHI54" s="668"/>
      <c r="AHJ54" s="668"/>
      <c r="AHK54" s="668"/>
      <c r="AHL54" s="668"/>
      <c r="AHM54" s="668"/>
      <c r="AHN54" s="668"/>
      <c r="AHO54" s="668"/>
      <c r="AHP54" s="668"/>
      <c r="AHQ54" s="668"/>
      <c r="AHR54" s="668"/>
      <c r="AHS54" s="668"/>
      <c r="AHT54" s="668"/>
      <c r="AHU54" s="668"/>
      <c r="AHV54" s="668"/>
      <c r="AHW54" s="668"/>
      <c r="AHX54" s="668"/>
      <c r="AHY54" s="668"/>
      <c r="AHZ54" s="668"/>
      <c r="AIA54" s="668"/>
      <c r="AIB54" s="668"/>
      <c r="AIC54" s="668"/>
      <c r="AID54" s="668"/>
      <c r="AIE54" s="668"/>
      <c r="AIF54" s="668"/>
      <c r="AIG54" s="668"/>
      <c r="AIH54" s="668"/>
      <c r="AII54" s="668"/>
      <c r="AIJ54" s="668"/>
      <c r="AIK54" s="668"/>
      <c r="AIL54" s="668"/>
      <c r="AIM54" s="668"/>
      <c r="AIN54" s="668"/>
      <c r="AIO54" s="668"/>
      <c r="AIP54" s="668"/>
      <c r="AIQ54" s="668"/>
      <c r="AIR54" s="668"/>
      <c r="AIS54" s="668"/>
      <c r="AIT54" s="668"/>
      <c r="AIU54" s="668"/>
      <c r="AIV54" s="668"/>
      <c r="AIW54" s="668"/>
      <c r="AIX54" s="668"/>
      <c r="AIY54" s="668"/>
      <c r="AIZ54" s="668"/>
      <c r="AJA54" s="668"/>
      <c r="AJB54" s="668"/>
      <c r="AJC54" s="668"/>
      <c r="AJD54" s="668"/>
      <c r="AJE54" s="668"/>
      <c r="AJF54" s="668"/>
      <c r="AJG54" s="668"/>
      <c r="AJH54" s="668"/>
      <c r="AJI54" s="668"/>
      <c r="AJJ54" s="668"/>
      <c r="AJK54" s="668"/>
      <c r="AJL54" s="668"/>
      <c r="AJM54" s="668"/>
      <c r="AJN54" s="668"/>
      <c r="AJO54" s="668"/>
      <c r="AJP54" s="668"/>
      <c r="AJQ54" s="668"/>
      <c r="AJR54" s="668"/>
      <c r="AJS54" s="668"/>
      <c r="AJT54" s="668"/>
      <c r="AJU54" s="668"/>
      <c r="AJV54" s="668"/>
      <c r="AJW54" s="668"/>
      <c r="AJX54" s="668"/>
      <c r="AJY54" s="668"/>
      <c r="AJZ54" s="668"/>
      <c r="AKA54" s="668"/>
      <c r="AKB54" s="668"/>
      <c r="AKC54" s="668"/>
      <c r="AKD54" s="668"/>
      <c r="AKE54" s="668"/>
      <c r="AKF54" s="668"/>
      <c r="AKG54" s="668"/>
      <c r="AKH54" s="668"/>
      <c r="AKI54" s="668"/>
      <c r="AKJ54" s="668"/>
      <c r="AKK54" s="668"/>
      <c r="AKL54" s="668"/>
      <c r="AKM54" s="668"/>
      <c r="AKN54" s="668"/>
      <c r="AKO54" s="668"/>
      <c r="AKP54" s="668"/>
      <c r="AKQ54" s="668"/>
      <c r="AKR54" s="668"/>
      <c r="AKS54" s="668"/>
      <c r="AKT54" s="668"/>
      <c r="AKU54" s="668"/>
      <c r="AKV54" s="668"/>
      <c r="AKW54" s="668"/>
      <c r="AKX54" s="668"/>
      <c r="AKY54" s="668"/>
      <c r="AKZ54" s="668"/>
      <c r="ALA54" s="668"/>
      <c r="ALB54" s="668"/>
      <c r="ALC54" s="668"/>
      <c r="ALD54" s="668"/>
      <c r="ALE54" s="668"/>
      <c r="ALF54" s="668"/>
      <c r="ALG54" s="668"/>
      <c r="ALH54" s="668"/>
      <c r="ALI54" s="668"/>
      <c r="ALJ54" s="668"/>
      <c r="ALK54" s="668"/>
      <c r="ALL54" s="668"/>
      <c r="ALM54" s="668"/>
      <c r="ALN54" s="668"/>
      <c r="ALO54" s="668"/>
      <c r="ALP54" s="668"/>
      <c r="ALQ54" s="668"/>
      <c r="ALR54" s="668"/>
      <c r="ALS54" s="668"/>
      <c r="ALT54" s="668"/>
      <c r="ALU54" s="668"/>
      <c r="ALV54" s="668"/>
      <c r="ALW54" s="668"/>
      <c r="ALX54" s="668"/>
      <c r="ALY54" s="668"/>
      <c r="ALZ54" s="668"/>
      <c r="AMA54" s="668"/>
      <c r="AMB54" s="668"/>
      <c r="AMC54" s="668"/>
      <c r="AMD54" s="668"/>
      <c r="AME54" s="668"/>
      <c r="AMF54" s="668"/>
      <c r="AMG54" s="668"/>
      <c r="AMH54" s="668"/>
      <c r="AMI54" s="668"/>
      <c r="AMJ54" s="668"/>
      <c r="AMK54" s="668"/>
      <c r="AML54" s="668"/>
      <c r="AMM54" s="668"/>
      <c r="AMN54" s="668"/>
      <c r="AMO54" s="668"/>
      <c r="AMP54" s="668"/>
      <c r="AMQ54" s="668"/>
      <c r="AMR54" s="668"/>
      <c r="AMS54" s="668"/>
      <c r="AMT54" s="668"/>
      <c r="AMU54" s="668"/>
      <c r="AMV54" s="668"/>
      <c r="AMW54" s="668"/>
      <c r="AMX54" s="668"/>
      <c r="AMY54" s="668"/>
      <c r="AMZ54" s="668"/>
      <c r="ANA54" s="668"/>
      <c r="ANB54" s="668"/>
      <c r="ANC54" s="668"/>
      <c r="AND54" s="668"/>
      <c r="ANE54" s="668"/>
      <c r="ANF54" s="668"/>
      <c r="ANG54" s="668"/>
      <c r="ANH54" s="668"/>
      <c r="ANI54" s="668"/>
      <c r="ANJ54" s="668"/>
      <c r="ANK54" s="668"/>
      <c r="ANL54" s="668"/>
      <c r="ANM54" s="668"/>
      <c r="ANN54" s="668"/>
      <c r="ANO54" s="668"/>
      <c r="ANP54" s="668"/>
      <c r="ANQ54" s="668"/>
      <c r="ANR54" s="668"/>
      <c r="ANS54" s="668"/>
      <c r="ANT54" s="668"/>
      <c r="ANU54" s="668"/>
      <c r="ANV54" s="668"/>
      <c r="ANW54" s="668"/>
      <c r="ANX54" s="668"/>
      <c r="ANY54" s="668"/>
      <c r="ANZ54" s="668"/>
      <c r="AOA54" s="668"/>
      <c r="AOB54" s="668"/>
      <c r="AOC54" s="668"/>
      <c r="AOD54" s="668"/>
      <c r="AOE54" s="668"/>
      <c r="AOF54" s="668"/>
      <c r="AOG54" s="668"/>
      <c r="AOH54" s="668"/>
      <c r="AOI54" s="668"/>
      <c r="AOJ54" s="668"/>
      <c r="AOK54" s="668"/>
      <c r="AOL54" s="668"/>
      <c r="AOM54" s="668"/>
      <c r="AON54" s="668"/>
      <c r="AOO54" s="668"/>
      <c r="AOP54" s="668"/>
      <c r="AOQ54" s="668"/>
      <c r="AOR54" s="668"/>
      <c r="AOS54" s="668"/>
      <c r="AOT54" s="668"/>
      <c r="AOU54" s="668"/>
      <c r="AOV54" s="668"/>
      <c r="AOW54" s="668"/>
      <c r="AOX54" s="668"/>
      <c r="AOY54" s="668"/>
      <c r="AOZ54" s="668"/>
      <c r="APA54" s="668"/>
      <c r="APB54" s="668"/>
      <c r="APC54" s="668"/>
      <c r="APD54" s="668"/>
      <c r="APE54" s="668"/>
      <c r="APF54" s="668"/>
      <c r="APG54" s="668"/>
      <c r="APH54" s="668"/>
      <c r="API54" s="668"/>
      <c r="APJ54" s="668"/>
      <c r="APK54" s="668"/>
      <c r="APL54" s="668"/>
      <c r="APM54" s="668"/>
      <c r="APN54" s="668"/>
      <c r="APO54" s="668"/>
      <c r="APP54" s="668"/>
      <c r="APQ54" s="668"/>
      <c r="APR54" s="668"/>
      <c r="APS54" s="668"/>
      <c r="APT54" s="668"/>
      <c r="APU54" s="668"/>
      <c r="APV54" s="668"/>
      <c r="APW54" s="668"/>
      <c r="APX54" s="668"/>
      <c r="APY54" s="668"/>
      <c r="APZ54" s="668"/>
      <c r="AQA54" s="668"/>
      <c r="AQB54" s="668"/>
      <c r="AQC54" s="668"/>
      <c r="AQD54" s="668"/>
      <c r="AQE54" s="668"/>
      <c r="AQF54" s="668"/>
      <c r="AQG54" s="668"/>
      <c r="AQH54" s="668"/>
      <c r="AQI54" s="668"/>
      <c r="AQJ54" s="668"/>
      <c r="AQK54" s="668"/>
      <c r="AQL54" s="668"/>
      <c r="AQM54" s="668"/>
      <c r="AQN54" s="668"/>
      <c r="AQO54" s="668"/>
      <c r="AQP54" s="668"/>
      <c r="AQQ54" s="668"/>
      <c r="AQR54" s="668"/>
      <c r="AQS54" s="668"/>
      <c r="AQT54" s="668"/>
      <c r="AQU54" s="668"/>
      <c r="AQV54" s="668"/>
      <c r="AQW54" s="668"/>
      <c r="AQX54" s="668"/>
      <c r="AQY54" s="668"/>
      <c r="AQZ54" s="668"/>
      <c r="ARA54" s="668"/>
      <c r="ARB54" s="668"/>
      <c r="ARC54" s="668"/>
      <c r="ARD54" s="668"/>
      <c r="ARE54" s="668"/>
      <c r="ARF54" s="668"/>
      <c r="ARG54" s="668"/>
      <c r="ARH54" s="668"/>
      <c r="ARI54" s="668"/>
      <c r="ARJ54" s="668"/>
      <c r="ARK54" s="668"/>
      <c r="ARL54" s="668"/>
      <c r="ARM54" s="668"/>
      <c r="ARN54" s="668"/>
      <c r="ARO54" s="668"/>
      <c r="ARP54" s="668"/>
      <c r="ARQ54" s="668"/>
      <c r="ARR54" s="668"/>
      <c r="ARS54" s="668"/>
      <c r="ART54" s="668"/>
      <c r="ARU54" s="668"/>
      <c r="ARV54" s="668"/>
      <c r="ARW54" s="668"/>
      <c r="ARX54" s="668"/>
      <c r="ARY54" s="668"/>
      <c r="ARZ54" s="668"/>
      <c r="ASA54" s="668"/>
      <c r="ASB54" s="668"/>
      <c r="ASC54" s="668"/>
      <c r="ASD54" s="668"/>
      <c r="ASE54" s="668"/>
      <c r="ASF54" s="668"/>
      <c r="ASG54" s="668"/>
      <c r="ASH54" s="668"/>
      <c r="ASI54" s="668"/>
      <c r="ASJ54" s="668"/>
      <c r="ASK54" s="668"/>
      <c r="ASL54" s="668"/>
      <c r="ASM54" s="668"/>
      <c r="ASN54" s="668"/>
      <c r="ASO54" s="668"/>
      <c r="ASP54" s="668"/>
      <c r="ASQ54" s="668"/>
      <c r="ASR54" s="668"/>
      <c r="ASS54" s="668"/>
      <c r="AST54" s="668"/>
      <c r="ASU54" s="668"/>
      <c r="ASV54" s="668"/>
      <c r="ASW54" s="668"/>
      <c r="ASX54" s="668"/>
      <c r="ASY54" s="668"/>
      <c r="ASZ54" s="668"/>
      <c r="ATA54" s="668"/>
      <c r="ATB54" s="668"/>
      <c r="ATC54" s="668"/>
      <c r="ATD54" s="668"/>
      <c r="ATE54" s="668"/>
      <c r="ATF54" s="668"/>
      <c r="ATG54" s="668"/>
      <c r="ATH54" s="668"/>
      <c r="ATI54" s="668"/>
      <c r="ATJ54" s="668"/>
      <c r="ATK54" s="668"/>
      <c r="ATL54" s="668"/>
      <c r="ATM54" s="668"/>
      <c r="ATN54" s="668"/>
      <c r="ATO54" s="668"/>
      <c r="ATP54" s="668"/>
      <c r="ATQ54" s="668"/>
      <c r="ATR54" s="668"/>
      <c r="ATS54" s="668"/>
      <c r="ATT54" s="668"/>
      <c r="ATU54" s="668"/>
      <c r="ATV54" s="668"/>
      <c r="ATW54" s="668"/>
      <c r="ATX54" s="668"/>
      <c r="ATY54" s="668"/>
      <c r="ATZ54" s="668"/>
      <c r="AUA54" s="668"/>
      <c r="AUB54" s="668"/>
      <c r="AUC54" s="668"/>
      <c r="AUD54" s="668"/>
      <c r="AUE54" s="668"/>
      <c r="AUF54" s="668"/>
      <c r="AUG54" s="668"/>
      <c r="AUH54" s="668"/>
      <c r="AUI54" s="668"/>
      <c r="AUJ54" s="668"/>
      <c r="AUK54" s="668"/>
      <c r="AUL54" s="668"/>
      <c r="AUM54" s="668"/>
      <c r="AUN54" s="668"/>
      <c r="AUO54" s="668"/>
      <c r="AUP54" s="668"/>
      <c r="AUQ54" s="668"/>
      <c r="AUR54" s="668"/>
      <c r="AUS54" s="668"/>
      <c r="AUT54" s="668"/>
      <c r="AUU54" s="668"/>
      <c r="AUV54" s="668"/>
      <c r="AUW54" s="668"/>
      <c r="AUX54" s="668"/>
      <c r="AUY54" s="668"/>
      <c r="AUZ54" s="668"/>
      <c r="AVA54" s="668"/>
      <c r="AVB54" s="668"/>
      <c r="AVC54" s="668"/>
      <c r="AVD54" s="668"/>
      <c r="AVE54" s="668"/>
      <c r="AVF54" s="668"/>
      <c r="AVG54" s="668"/>
      <c r="AVH54" s="668"/>
      <c r="AVI54" s="668"/>
      <c r="AVJ54" s="668"/>
      <c r="AVK54" s="668"/>
      <c r="AVL54" s="668"/>
      <c r="AVM54" s="668"/>
      <c r="AVN54" s="668"/>
      <c r="AVO54" s="668"/>
      <c r="AVP54" s="668"/>
      <c r="AVQ54" s="668"/>
      <c r="AVR54" s="668"/>
      <c r="AVS54" s="668"/>
      <c r="AVT54" s="668"/>
      <c r="AVU54" s="668"/>
      <c r="AVV54" s="668"/>
      <c r="AVW54" s="668"/>
      <c r="AVX54" s="668"/>
      <c r="AVY54" s="668"/>
      <c r="AVZ54" s="668"/>
      <c r="AWA54" s="668"/>
      <c r="AWB54" s="668"/>
      <c r="AWC54" s="668"/>
      <c r="AWD54" s="668"/>
      <c r="AWE54" s="668"/>
      <c r="AWF54" s="668"/>
      <c r="AWG54" s="668"/>
      <c r="AWH54" s="668"/>
      <c r="AWI54" s="668"/>
      <c r="AWJ54" s="668"/>
      <c r="AWK54" s="668"/>
      <c r="AWL54" s="668"/>
      <c r="AWM54" s="668"/>
      <c r="AWN54" s="668"/>
      <c r="AWO54" s="668"/>
      <c r="AWP54" s="668"/>
      <c r="AWQ54" s="668"/>
      <c r="AWR54" s="668"/>
      <c r="AWS54" s="668"/>
      <c r="AWT54" s="668"/>
      <c r="AWU54" s="668"/>
      <c r="AWV54" s="668"/>
      <c r="AWW54" s="668"/>
      <c r="AWX54" s="668"/>
      <c r="AWY54" s="668"/>
      <c r="AWZ54" s="668"/>
      <c r="AXA54" s="668"/>
      <c r="AXB54" s="668"/>
      <c r="AXC54" s="668"/>
      <c r="AXD54" s="668"/>
      <c r="AXE54" s="668"/>
      <c r="AXF54" s="668"/>
      <c r="AXG54" s="668"/>
      <c r="AXH54" s="668"/>
      <c r="AXI54" s="668"/>
      <c r="AXJ54" s="668"/>
      <c r="AXK54" s="668"/>
      <c r="AXL54" s="668"/>
      <c r="AXM54" s="668"/>
      <c r="AXN54" s="668"/>
      <c r="AXO54" s="668"/>
      <c r="AXP54" s="668"/>
      <c r="AXQ54" s="668"/>
      <c r="AXR54" s="668"/>
      <c r="AXS54" s="668"/>
      <c r="AXT54" s="668"/>
      <c r="AXU54" s="668"/>
      <c r="AXV54" s="668"/>
      <c r="AXW54" s="668"/>
      <c r="AXX54" s="668"/>
      <c r="AXY54" s="668"/>
      <c r="AXZ54" s="668"/>
      <c r="AYA54" s="668"/>
      <c r="AYB54" s="668"/>
      <c r="AYC54" s="668"/>
      <c r="AYD54" s="668"/>
      <c r="AYE54" s="668"/>
      <c r="AYF54" s="668"/>
      <c r="AYG54" s="668"/>
      <c r="AYH54" s="668"/>
      <c r="AYI54" s="668"/>
      <c r="AYJ54" s="668"/>
      <c r="AYK54" s="668"/>
      <c r="AYL54" s="668"/>
      <c r="AYM54" s="668"/>
      <c r="AYN54" s="668"/>
      <c r="AYO54" s="668"/>
      <c r="AYP54" s="668"/>
      <c r="AYQ54" s="668"/>
      <c r="AYR54" s="668"/>
      <c r="AYS54" s="668"/>
      <c r="AYT54" s="668"/>
      <c r="AYU54" s="668"/>
      <c r="AYV54" s="668"/>
      <c r="AYW54" s="668"/>
      <c r="AYX54" s="668"/>
      <c r="AYY54" s="668"/>
      <c r="AYZ54" s="668"/>
      <c r="AZA54" s="668"/>
      <c r="AZB54" s="668"/>
      <c r="AZC54" s="668"/>
      <c r="AZD54" s="668"/>
      <c r="AZE54" s="668"/>
      <c r="AZF54" s="668"/>
      <c r="AZG54" s="668"/>
      <c r="AZH54" s="668"/>
      <c r="AZI54" s="668"/>
      <c r="AZJ54" s="668"/>
      <c r="AZK54" s="668"/>
      <c r="AZL54" s="668"/>
      <c r="AZM54" s="668"/>
      <c r="AZN54" s="668"/>
      <c r="AZO54" s="668"/>
      <c r="AZP54" s="668"/>
      <c r="AZQ54" s="668"/>
      <c r="AZR54" s="668"/>
      <c r="AZS54" s="668"/>
      <c r="AZT54" s="668"/>
      <c r="AZU54" s="668"/>
      <c r="AZV54" s="668"/>
      <c r="AZW54" s="668"/>
      <c r="AZX54" s="668"/>
      <c r="AZY54" s="668"/>
      <c r="AZZ54" s="668"/>
      <c r="BAA54" s="668"/>
      <c r="BAB54" s="668"/>
      <c r="BAC54" s="668"/>
      <c r="BAD54" s="668"/>
      <c r="BAE54" s="668"/>
      <c r="BAF54" s="668"/>
      <c r="BAG54" s="668"/>
      <c r="BAH54" s="668"/>
      <c r="BAI54" s="668"/>
      <c r="BAJ54" s="668"/>
      <c r="BAK54" s="668"/>
      <c r="BAL54" s="668"/>
      <c r="BAM54" s="668"/>
      <c r="BAN54" s="668"/>
      <c r="BAO54" s="668"/>
      <c r="BAP54" s="668"/>
      <c r="BAQ54" s="668"/>
      <c r="BAR54" s="668"/>
      <c r="BAS54" s="668"/>
      <c r="BAT54" s="668"/>
      <c r="BAU54" s="668"/>
      <c r="BAV54" s="668"/>
      <c r="BAW54" s="668"/>
      <c r="BAX54" s="668"/>
      <c r="BAY54" s="668"/>
      <c r="BAZ54" s="668"/>
      <c r="BBA54" s="668"/>
      <c r="BBB54" s="668"/>
      <c r="BBC54" s="668"/>
      <c r="BBD54" s="668"/>
      <c r="BBE54" s="668"/>
      <c r="BBF54" s="668"/>
      <c r="BBG54" s="668"/>
      <c r="BBH54" s="668"/>
      <c r="BBI54" s="668"/>
      <c r="BBJ54" s="668"/>
      <c r="BBK54" s="668"/>
      <c r="BBL54" s="668"/>
      <c r="BBM54" s="668"/>
      <c r="BBN54" s="668"/>
      <c r="BBO54" s="668"/>
      <c r="BBP54" s="668"/>
      <c r="BBQ54" s="668"/>
      <c r="BBR54" s="668"/>
      <c r="BBS54" s="668"/>
      <c r="BBT54" s="668"/>
      <c r="BBU54" s="668"/>
      <c r="BBV54" s="668"/>
      <c r="BBW54" s="668"/>
      <c r="BBX54" s="668"/>
      <c r="BBY54" s="668"/>
      <c r="BBZ54" s="668"/>
      <c r="BCA54" s="668"/>
      <c r="BCB54" s="668"/>
      <c r="BCC54" s="668"/>
      <c r="BCD54" s="668"/>
      <c r="BCE54" s="668"/>
      <c r="BCF54" s="668"/>
      <c r="BCG54" s="668"/>
      <c r="BCH54" s="668"/>
      <c r="BCI54" s="668"/>
      <c r="BCJ54" s="668"/>
      <c r="BCK54" s="668"/>
      <c r="BCL54" s="668"/>
      <c r="BCM54" s="668"/>
      <c r="BCN54" s="668"/>
      <c r="BCO54" s="668"/>
      <c r="BCP54" s="668"/>
      <c r="BCQ54" s="668"/>
      <c r="BCR54" s="668"/>
      <c r="BCS54" s="668"/>
      <c r="BCT54" s="668"/>
      <c r="BCU54" s="668"/>
      <c r="BCV54" s="668"/>
      <c r="BCW54" s="668"/>
      <c r="BCX54" s="668"/>
      <c r="BCY54" s="668"/>
      <c r="BCZ54" s="668"/>
      <c r="BDA54" s="668"/>
      <c r="BDB54" s="668"/>
      <c r="BDC54" s="668"/>
      <c r="BDD54" s="668"/>
      <c r="BDE54" s="668"/>
      <c r="BDF54" s="668"/>
      <c r="BDG54" s="668"/>
      <c r="BDH54" s="668"/>
      <c r="BDI54" s="668"/>
      <c r="BDJ54" s="668"/>
      <c r="BDK54" s="668"/>
      <c r="BDL54" s="668"/>
      <c r="BDM54" s="668"/>
      <c r="BDN54" s="668"/>
      <c r="BDO54" s="668"/>
      <c r="BDP54" s="668"/>
      <c r="BDQ54" s="668"/>
      <c r="BDR54" s="668"/>
      <c r="BDS54" s="668"/>
      <c r="BDT54" s="668"/>
      <c r="BDU54" s="668"/>
      <c r="BDV54" s="668"/>
      <c r="BDW54" s="668"/>
      <c r="BDX54" s="668"/>
      <c r="BDY54" s="668"/>
      <c r="BDZ54" s="668"/>
      <c r="BEA54" s="668"/>
      <c r="BEB54" s="668"/>
      <c r="BEC54" s="668"/>
      <c r="BED54" s="668"/>
      <c r="BEE54" s="668"/>
      <c r="BEF54" s="668"/>
      <c r="BEG54" s="668"/>
      <c r="BEH54" s="668"/>
      <c r="BEI54" s="668"/>
      <c r="BEJ54" s="668"/>
      <c r="BEK54" s="668"/>
      <c r="BEL54" s="668"/>
      <c r="BEM54" s="668"/>
      <c r="BEN54" s="668"/>
      <c r="BEO54" s="668"/>
      <c r="BEP54" s="668"/>
      <c r="BEQ54" s="668"/>
      <c r="BER54" s="668"/>
      <c r="BES54" s="668"/>
      <c r="BET54" s="668"/>
      <c r="BEU54" s="668"/>
      <c r="BEV54" s="668"/>
      <c r="BEW54" s="668"/>
      <c r="BEX54" s="668"/>
      <c r="BEY54" s="668"/>
      <c r="BEZ54" s="668"/>
      <c r="BFA54" s="668"/>
      <c r="BFB54" s="668"/>
      <c r="BFC54" s="668"/>
      <c r="BFD54" s="668"/>
      <c r="BFE54" s="668"/>
      <c r="BFF54" s="668"/>
      <c r="BFG54" s="668"/>
      <c r="BFH54" s="668"/>
      <c r="BFI54" s="668"/>
      <c r="BFJ54" s="668"/>
      <c r="BFK54" s="668"/>
      <c r="BFL54" s="668"/>
      <c r="BFM54" s="668"/>
      <c r="BFN54" s="668"/>
      <c r="BFO54" s="668"/>
      <c r="BFP54" s="668"/>
      <c r="BFQ54" s="668"/>
      <c r="BFR54" s="668"/>
      <c r="BFS54" s="668"/>
      <c r="BFT54" s="668"/>
      <c r="BFU54" s="668"/>
      <c r="BFV54" s="668"/>
      <c r="BFW54" s="668"/>
      <c r="BFX54" s="668"/>
      <c r="BFY54" s="668"/>
      <c r="BFZ54" s="668"/>
      <c r="BGA54" s="668"/>
      <c r="BGB54" s="668"/>
      <c r="BGC54" s="668"/>
      <c r="BGD54" s="668"/>
      <c r="BGE54" s="668"/>
      <c r="BGF54" s="668"/>
      <c r="BGG54" s="668"/>
      <c r="BGH54" s="668"/>
      <c r="BGI54" s="668"/>
      <c r="BGJ54" s="668"/>
      <c r="BGK54" s="668"/>
      <c r="BGL54" s="668"/>
      <c r="BGM54" s="668"/>
      <c r="BGN54" s="668"/>
      <c r="BGO54" s="668"/>
      <c r="BGP54" s="668"/>
      <c r="BGQ54" s="668"/>
      <c r="BGR54" s="668"/>
      <c r="BGS54" s="668"/>
      <c r="BGT54" s="668"/>
      <c r="BGU54" s="668"/>
      <c r="BGV54" s="668"/>
      <c r="BGW54" s="668"/>
      <c r="BGX54" s="668"/>
      <c r="BGY54" s="668"/>
      <c r="BGZ54" s="668"/>
      <c r="BHA54" s="668"/>
      <c r="BHB54" s="668"/>
      <c r="BHC54" s="668"/>
      <c r="BHD54" s="668"/>
      <c r="BHE54" s="668"/>
      <c r="BHF54" s="668"/>
      <c r="BHG54" s="668"/>
      <c r="BHH54" s="668"/>
      <c r="BHI54" s="668"/>
      <c r="BHJ54" s="668"/>
      <c r="BHK54" s="668"/>
      <c r="BHL54" s="668"/>
      <c r="BHM54" s="668"/>
      <c r="BHN54" s="668"/>
      <c r="BHO54" s="668"/>
      <c r="BHP54" s="668"/>
      <c r="BHQ54" s="668"/>
      <c r="BHR54" s="668"/>
      <c r="BHS54" s="668"/>
      <c r="BHT54" s="668"/>
      <c r="BHU54" s="668"/>
      <c r="BHV54" s="668"/>
      <c r="BHW54" s="668"/>
      <c r="BHX54" s="668"/>
      <c r="BHY54" s="668"/>
      <c r="BHZ54" s="668"/>
      <c r="BIA54" s="668"/>
      <c r="BIB54" s="668"/>
      <c r="BIC54" s="668"/>
      <c r="BID54" s="668"/>
      <c r="BIE54" s="668"/>
      <c r="BIF54" s="668"/>
      <c r="BIG54" s="668"/>
      <c r="BIH54" s="668"/>
      <c r="BII54" s="668"/>
      <c r="BIJ54" s="668"/>
      <c r="BIK54" s="668"/>
      <c r="BIL54" s="668"/>
      <c r="BIM54" s="668"/>
      <c r="BIN54" s="668"/>
      <c r="BIO54" s="668"/>
      <c r="BIP54" s="668"/>
      <c r="BIQ54" s="668"/>
      <c r="BIR54" s="668"/>
      <c r="BIS54" s="668"/>
      <c r="BIT54" s="668"/>
      <c r="BIU54" s="668"/>
      <c r="BIV54" s="668"/>
      <c r="BIW54" s="668"/>
      <c r="BIX54" s="668"/>
      <c r="BIY54" s="668"/>
      <c r="BIZ54" s="668"/>
      <c r="BJA54" s="668"/>
      <c r="BJB54" s="668"/>
      <c r="BJC54" s="668"/>
      <c r="BJD54" s="668"/>
      <c r="BJE54" s="668"/>
      <c r="BJF54" s="668"/>
      <c r="BJG54" s="668"/>
      <c r="BJH54" s="668"/>
      <c r="BJI54" s="668"/>
      <c r="BJJ54" s="668"/>
      <c r="BJK54" s="668"/>
      <c r="BJL54" s="668"/>
      <c r="BJM54" s="668"/>
      <c r="BJN54" s="668"/>
      <c r="BJO54" s="668"/>
      <c r="BJP54" s="668"/>
      <c r="BJQ54" s="668"/>
      <c r="BJR54" s="668"/>
      <c r="BJS54" s="668"/>
      <c r="BJT54" s="668"/>
      <c r="BJU54" s="668"/>
      <c r="BJV54" s="668"/>
      <c r="BJW54" s="668"/>
      <c r="BJX54" s="668"/>
      <c r="BJY54" s="668"/>
      <c r="BJZ54" s="668"/>
      <c r="BKA54" s="668"/>
      <c r="BKB54" s="668"/>
      <c r="BKC54" s="668"/>
      <c r="BKD54" s="668"/>
      <c r="BKE54" s="668"/>
      <c r="BKF54" s="668"/>
      <c r="BKG54" s="668"/>
      <c r="BKH54" s="668"/>
      <c r="BKI54" s="668"/>
      <c r="BKJ54" s="668"/>
      <c r="BKK54" s="668"/>
      <c r="BKL54" s="668"/>
      <c r="BKM54" s="668"/>
      <c r="BKN54" s="668"/>
      <c r="BKO54" s="668"/>
      <c r="BKP54" s="668"/>
      <c r="BKQ54" s="668"/>
      <c r="BKR54" s="668"/>
      <c r="BKS54" s="668"/>
      <c r="BKT54" s="668"/>
      <c r="BKU54" s="668"/>
      <c r="BKV54" s="668"/>
      <c r="BKW54" s="668"/>
      <c r="BKX54" s="668"/>
      <c r="BKY54" s="668"/>
      <c r="BKZ54" s="668"/>
      <c r="BLA54" s="668"/>
      <c r="BLB54" s="668"/>
      <c r="BLC54" s="668"/>
      <c r="BLD54" s="668"/>
      <c r="BLE54" s="668"/>
      <c r="BLF54" s="668"/>
      <c r="BLG54" s="668"/>
      <c r="BLH54" s="668"/>
      <c r="BLI54" s="668"/>
      <c r="BLJ54" s="668"/>
      <c r="BLK54" s="668"/>
      <c r="BLL54" s="668"/>
      <c r="BLM54" s="668"/>
      <c r="BLN54" s="668"/>
      <c r="BLO54" s="668"/>
      <c r="BLP54" s="668"/>
      <c r="BLQ54" s="668"/>
      <c r="BLR54" s="668"/>
      <c r="BLS54" s="668"/>
      <c r="BLT54" s="668"/>
      <c r="BLU54" s="668"/>
      <c r="BLV54" s="668"/>
      <c r="BLW54" s="668"/>
      <c r="BLX54" s="668"/>
      <c r="BLY54" s="668"/>
      <c r="BLZ54" s="668"/>
      <c r="BMA54" s="668"/>
      <c r="BMB54" s="668"/>
      <c r="BMC54" s="668"/>
      <c r="BMD54" s="668"/>
      <c r="BME54" s="668"/>
      <c r="BMF54" s="668"/>
      <c r="BMG54" s="668"/>
      <c r="BMH54" s="668"/>
      <c r="BMI54" s="668"/>
      <c r="BMJ54" s="668"/>
      <c r="BMK54" s="668"/>
      <c r="BML54" s="668"/>
      <c r="BMM54" s="668"/>
      <c r="BMN54" s="668"/>
      <c r="BMO54" s="668"/>
      <c r="BMP54" s="668"/>
      <c r="BMQ54" s="668"/>
      <c r="BMR54" s="668"/>
      <c r="BMS54" s="668"/>
      <c r="BMT54" s="668"/>
      <c r="BMU54" s="668"/>
      <c r="BMV54" s="668"/>
      <c r="BMW54" s="668"/>
      <c r="BMX54" s="668"/>
      <c r="BMY54" s="668"/>
      <c r="BMZ54" s="668"/>
      <c r="BNA54" s="668"/>
      <c r="BNB54" s="668"/>
      <c r="BNC54" s="668"/>
      <c r="BND54" s="668"/>
      <c r="BNE54" s="668"/>
      <c r="BNF54" s="668"/>
      <c r="BNG54" s="668"/>
      <c r="BNH54" s="668"/>
      <c r="BNI54" s="668"/>
      <c r="BNJ54" s="668"/>
      <c r="BNK54" s="668"/>
      <c r="BNL54" s="668"/>
      <c r="BNM54" s="668"/>
      <c r="BNN54" s="668"/>
      <c r="BNO54" s="668"/>
      <c r="BNP54" s="668"/>
      <c r="BNQ54" s="668"/>
      <c r="BNR54" s="668"/>
      <c r="BNS54" s="668"/>
      <c r="BNT54" s="668"/>
      <c r="BNU54" s="668"/>
      <c r="BNV54" s="668"/>
      <c r="BNW54" s="668"/>
      <c r="BNX54" s="668"/>
      <c r="BNY54" s="668"/>
      <c r="BNZ54" s="668"/>
      <c r="BOA54" s="668"/>
      <c r="BOB54" s="668"/>
      <c r="BOC54" s="668"/>
      <c r="BOD54" s="668"/>
      <c r="BOE54" s="668"/>
      <c r="BOF54" s="668"/>
      <c r="BOG54" s="668"/>
      <c r="BOH54" s="668"/>
      <c r="BOI54" s="668"/>
      <c r="BOJ54" s="668"/>
      <c r="BOK54" s="668"/>
      <c r="BOL54" s="668"/>
      <c r="BOM54" s="668"/>
      <c r="BON54" s="668"/>
      <c r="BOO54" s="668"/>
      <c r="BOP54" s="668"/>
      <c r="BOQ54" s="668"/>
      <c r="BOR54" s="668"/>
      <c r="BOS54" s="668"/>
      <c r="BOT54" s="668"/>
      <c r="BOU54" s="668"/>
      <c r="BOV54" s="668"/>
      <c r="BOW54" s="668"/>
      <c r="BOX54" s="668"/>
      <c r="BOY54" s="668"/>
      <c r="BOZ54" s="668"/>
      <c r="BPA54" s="668"/>
      <c r="BPB54" s="668"/>
      <c r="BPC54" s="668"/>
      <c r="BPD54" s="668"/>
      <c r="BPE54" s="668"/>
      <c r="BPF54" s="668"/>
      <c r="BPG54" s="668"/>
      <c r="BPH54" s="668"/>
      <c r="BPI54" s="668"/>
      <c r="BPJ54" s="668"/>
      <c r="BPK54" s="668"/>
      <c r="BPL54" s="668"/>
      <c r="BPM54" s="668"/>
      <c r="BPN54" s="668"/>
      <c r="BPO54" s="668"/>
      <c r="BPP54" s="668"/>
      <c r="BPQ54" s="668"/>
      <c r="BPR54" s="668"/>
      <c r="BPS54" s="668"/>
      <c r="BPT54" s="668"/>
      <c r="BPU54" s="668"/>
      <c r="BPV54" s="668"/>
      <c r="BPW54" s="668"/>
      <c r="BPX54" s="668"/>
      <c r="BPY54" s="668"/>
      <c r="BPZ54" s="668"/>
      <c r="BQA54" s="668"/>
      <c r="BQB54" s="668"/>
      <c r="BQC54" s="668"/>
      <c r="BQD54" s="668"/>
      <c r="BQE54" s="668"/>
      <c r="BQF54" s="668"/>
      <c r="BQG54" s="668"/>
      <c r="BQH54" s="668"/>
      <c r="BQI54" s="668"/>
      <c r="BQJ54" s="668"/>
      <c r="BQK54" s="668"/>
      <c r="BQL54" s="668"/>
      <c r="BQM54" s="668"/>
      <c r="BQN54" s="668"/>
      <c r="BQO54" s="668"/>
      <c r="BQP54" s="668"/>
      <c r="BQQ54" s="668"/>
      <c r="BQR54" s="668"/>
      <c r="BQS54" s="668"/>
      <c r="BQT54" s="668"/>
      <c r="BQU54" s="668"/>
      <c r="BQV54" s="668"/>
      <c r="BQW54" s="668"/>
      <c r="BQX54" s="668"/>
      <c r="BQY54" s="668"/>
      <c r="BQZ54" s="668"/>
      <c r="BRA54" s="668"/>
      <c r="BRB54" s="668"/>
      <c r="BRC54" s="668"/>
      <c r="BRD54" s="668"/>
      <c r="BRE54" s="668"/>
      <c r="BRF54" s="668"/>
      <c r="BRG54" s="668"/>
      <c r="BRH54" s="668"/>
      <c r="BRI54" s="668"/>
      <c r="BRJ54" s="668"/>
      <c r="BRK54" s="668"/>
      <c r="BRL54" s="668"/>
      <c r="BRM54" s="668"/>
      <c r="BRN54" s="668"/>
      <c r="BRO54" s="668"/>
      <c r="BRP54" s="668"/>
      <c r="BRQ54" s="668"/>
      <c r="BRR54" s="668"/>
      <c r="BRS54" s="668"/>
      <c r="BRT54" s="668"/>
      <c r="BRU54" s="668"/>
      <c r="BRV54" s="668"/>
      <c r="BRW54" s="668"/>
      <c r="BRX54" s="668"/>
      <c r="BRY54" s="668"/>
      <c r="BRZ54" s="668"/>
      <c r="BSA54" s="668"/>
      <c r="BSB54" s="668"/>
      <c r="BSC54" s="668"/>
      <c r="BSD54" s="668"/>
      <c r="BSE54" s="668"/>
      <c r="BSF54" s="668"/>
      <c r="BSG54" s="668"/>
      <c r="BSH54" s="668"/>
      <c r="BSI54" s="668"/>
      <c r="BSJ54" s="668"/>
      <c r="BSK54" s="668"/>
      <c r="BSL54" s="668"/>
      <c r="BSM54" s="668"/>
      <c r="BSN54" s="668"/>
      <c r="BSO54" s="668"/>
      <c r="BSP54" s="668"/>
      <c r="BSQ54" s="668"/>
      <c r="BSR54" s="668"/>
      <c r="BSS54" s="668"/>
      <c r="BST54" s="668"/>
      <c r="BSU54" s="668"/>
      <c r="BSV54" s="668"/>
      <c r="BSW54" s="668"/>
      <c r="BSX54" s="668"/>
      <c r="BSY54" s="668"/>
      <c r="BSZ54" s="668"/>
      <c r="BTA54" s="668"/>
      <c r="BTB54" s="668"/>
      <c r="BTC54" s="668"/>
      <c r="BTD54" s="668"/>
      <c r="BTE54" s="668"/>
      <c r="BTF54" s="668"/>
      <c r="BTG54" s="668"/>
      <c r="BTH54" s="668"/>
      <c r="BTI54" s="668"/>
      <c r="BTJ54" s="668"/>
      <c r="BTK54" s="668"/>
      <c r="BTL54" s="668"/>
      <c r="BTM54" s="668"/>
      <c r="BTN54" s="668"/>
      <c r="BTO54" s="668"/>
      <c r="BTP54" s="668"/>
      <c r="BTQ54" s="668"/>
      <c r="BTR54" s="668"/>
      <c r="BTS54" s="668"/>
      <c r="BTT54" s="668"/>
      <c r="BTU54" s="668"/>
      <c r="BTV54" s="668"/>
      <c r="BTW54" s="668"/>
      <c r="BTX54" s="668"/>
      <c r="BTY54" s="668"/>
      <c r="BTZ54" s="668"/>
      <c r="BUA54" s="668"/>
      <c r="BUB54" s="668"/>
      <c r="BUC54" s="668"/>
      <c r="BUD54" s="668"/>
      <c r="BUE54" s="668"/>
      <c r="BUF54" s="668"/>
      <c r="BUG54" s="668"/>
      <c r="BUH54" s="668"/>
      <c r="BUI54" s="668"/>
      <c r="BUJ54" s="668"/>
      <c r="BUK54" s="668"/>
      <c r="BUL54" s="668"/>
      <c r="BUM54" s="668"/>
      <c r="BUN54" s="668"/>
      <c r="BUO54" s="668"/>
      <c r="BUP54" s="668"/>
      <c r="BUQ54" s="668"/>
      <c r="BUR54" s="668"/>
      <c r="BUS54" s="668"/>
      <c r="BUT54" s="668"/>
      <c r="BUU54" s="668"/>
      <c r="BUV54" s="668"/>
      <c r="BUW54" s="668"/>
      <c r="BUX54" s="668"/>
      <c r="BUY54" s="668"/>
      <c r="BUZ54" s="668"/>
      <c r="BVA54" s="668"/>
      <c r="BVB54" s="668"/>
      <c r="BVC54" s="668"/>
      <c r="BVD54" s="668"/>
      <c r="BVE54" s="668"/>
      <c r="BVF54" s="668"/>
      <c r="BVG54" s="668"/>
      <c r="BVH54" s="668"/>
      <c r="BVI54" s="668"/>
      <c r="BVJ54" s="668"/>
      <c r="BVK54" s="668"/>
      <c r="BVL54" s="668"/>
      <c r="BVM54" s="668"/>
      <c r="BVN54" s="668"/>
      <c r="BVO54" s="668"/>
      <c r="BVP54" s="668"/>
      <c r="BVQ54" s="668"/>
      <c r="BVR54" s="668"/>
      <c r="BVS54" s="668"/>
      <c r="BVT54" s="668"/>
      <c r="BVU54" s="668"/>
      <c r="BVV54" s="668"/>
      <c r="BVW54" s="668"/>
      <c r="BVX54" s="668"/>
      <c r="BVY54" s="668"/>
      <c r="BVZ54" s="668"/>
      <c r="BWA54" s="668"/>
      <c r="BWB54" s="668"/>
      <c r="BWC54" s="668"/>
      <c r="BWD54" s="668"/>
      <c r="BWE54" s="668"/>
      <c r="BWF54" s="668"/>
      <c r="BWG54" s="668"/>
      <c r="BWH54" s="668"/>
      <c r="BWI54" s="668"/>
      <c r="BWJ54" s="668"/>
      <c r="BWK54" s="668"/>
      <c r="BWL54" s="668"/>
      <c r="BWM54" s="668"/>
      <c r="BWN54" s="668"/>
      <c r="BWO54" s="668"/>
      <c r="BWP54" s="668"/>
      <c r="BWQ54" s="668"/>
      <c r="BWR54" s="668"/>
      <c r="BWS54" s="668"/>
      <c r="BWT54" s="668"/>
      <c r="BWU54" s="668"/>
      <c r="BWV54" s="668"/>
      <c r="BWW54" s="668"/>
      <c r="BWX54" s="668"/>
      <c r="BWY54" s="668"/>
      <c r="BWZ54" s="668"/>
      <c r="BXA54" s="668"/>
      <c r="BXB54" s="668"/>
      <c r="BXC54" s="668"/>
      <c r="BXD54" s="668"/>
      <c r="BXE54" s="668"/>
      <c r="BXF54" s="668"/>
      <c r="BXG54" s="668"/>
      <c r="BXH54" s="668"/>
      <c r="BXI54" s="668"/>
      <c r="BXJ54" s="668"/>
      <c r="BXK54" s="668"/>
      <c r="BXL54" s="668"/>
      <c r="BXM54" s="668"/>
      <c r="BXN54" s="668"/>
      <c r="BXO54" s="668"/>
      <c r="BXP54" s="668"/>
      <c r="BXQ54" s="668"/>
      <c r="BXR54" s="668"/>
      <c r="BXS54" s="668"/>
      <c r="BXT54" s="668"/>
      <c r="BXU54" s="668"/>
      <c r="BXV54" s="668"/>
      <c r="BXW54" s="668"/>
      <c r="BXX54" s="668"/>
      <c r="BXY54" s="668"/>
      <c r="BXZ54" s="668"/>
      <c r="BYA54" s="668"/>
      <c r="BYB54" s="668"/>
      <c r="BYC54" s="668"/>
      <c r="BYD54" s="668"/>
      <c r="BYE54" s="668"/>
      <c r="BYF54" s="668"/>
      <c r="BYG54" s="668"/>
      <c r="BYH54" s="668"/>
      <c r="BYI54" s="668"/>
      <c r="BYJ54" s="668"/>
      <c r="BYK54" s="668"/>
      <c r="BYL54" s="668"/>
      <c r="BYM54" s="668"/>
      <c r="BYN54" s="668"/>
      <c r="BYO54" s="668"/>
      <c r="BYP54" s="668"/>
      <c r="BYQ54" s="668"/>
      <c r="BYR54" s="668"/>
      <c r="BYS54" s="668"/>
      <c r="BYT54" s="668"/>
      <c r="BYU54" s="668"/>
      <c r="BYV54" s="668"/>
      <c r="BYW54" s="668"/>
      <c r="BYX54" s="668"/>
      <c r="BYY54" s="668"/>
      <c r="BYZ54" s="668"/>
      <c r="BZA54" s="668"/>
      <c r="BZB54" s="668"/>
      <c r="BZC54" s="668"/>
      <c r="BZD54" s="668"/>
      <c r="BZE54" s="668"/>
      <c r="BZF54" s="668"/>
      <c r="BZG54" s="668"/>
      <c r="BZH54" s="668"/>
      <c r="BZI54" s="668"/>
      <c r="BZJ54" s="668"/>
      <c r="BZK54" s="668"/>
      <c r="BZL54" s="668"/>
      <c r="BZM54" s="668"/>
      <c r="BZN54" s="668"/>
      <c r="BZO54" s="668"/>
      <c r="BZP54" s="668"/>
      <c r="BZQ54" s="668"/>
      <c r="BZR54" s="668"/>
      <c r="BZS54" s="668"/>
      <c r="BZT54" s="668"/>
      <c r="BZU54" s="668"/>
      <c r="BZV54" s="668"/>
      <c r="BZW54" s="668"/>
      <c r="BZX54" s="668"/>
      <c r="BZY54" s="668"/>
      <c r="BZZ54" s="668"/>
      <c r="CAA54" s="668"/>
      <c r="CAB54" s="668"/>
      <c r="CAC54" s="668"/>
      <c r="CAD54" s="668"/>
      <c r="CAE54" s="668"/>
      <c r="CAF54" s="668"/>
      <c r="CAG54" s="668"/>
      <c r="CAH54" s="668"/>
      <c r="CAI54" s="668"/>
      <c r="CAJ54" s="668"/>
      <c r="CAK54" s="668"/>
      <c r="CAL54" s="668"/>
      <c r="CAM54" s="668"/>
      <c r="CAN54" s="668"/>
      <c r="CAO54" s="668"/>
      <c r="CAP54" s="668"/>
      <c r="CAQ54" s="668"/>
      <c r="CAR54" s="668"/>
      <c r="CAS54" s="668"/>
      <c r="CAT54" s="668"/>
      <c r="CAU54" s="668"/>
      <c r="CAV54" s="668"/>
      <c r="CAW54" s="668"/>
      <c r="CAX54" s="668"/>
      <c r="CAY54" s="668"/>
      <c r="CAZ54" s="668"/>
      <c r="CBA54" s="668"/>
      <c r="CBB54" s="668"/>
      <c r="CBC54" s="668"/>
      <c r="CBD54" s="668"/>
      <c r="CBE54" s="668"/>
      <c r="CBF54" s="668"/>
      <c r="CBG54" s="668"/>
      <c r="CBH54" s="668"/>
      <c r="CBI54" s="668"/>
      <c r="CBJ54" s="668"/>
      <c r="CBK54" s="668"/>
      <c r="CBL54" s="668"/>
      <c r="CBM54" s="668"/>
      <c r="CBN54" s="668"/>
      <c r="CBO54" s="668"/>
      <c r="CBP54" s="668"/>
      <c r="CBQ54" s="668"/>
      <c r="CBR54" s="668"/>
      <c r="CBS54" s="668"/>
      <c r="CBT54" s="668"/>
      <c r="CBU54" s="668"/>
      <c r="CBV54" s="668"/>
      <c r="CBW54" s="668"/>
      <c r="CBX54" s="668"/>
      <c r="CBY54" s="668"/>
      <c r="CBZ54" s="668"/>
      <c r="CCA54" s="668"/>
      <c r="CCB54" s="668"/>
      <c r="CCC54" s="668"/>
      <c r="CCD54" s="668"/>
      <c r="CCE54" s="668"/>
      <c r="CCF54" s="668"/>
      <c r="CCG54" s="668"/>
      <c r="CCH54" s="668"/>
      <c r="CCI54" s="668"/>
      <c r="CCJ54" s="668"/>
      <c r="CCK54" s="668"/>
      <c r="CCL54" s="668"/>
      <c r="CCM54" s="668"/>
      <c r="CCN54" s="668"/>
      <c r="CCO54" s="668"/>
      <c r="CCP54" s="668"/>
      <c r="CCQ54" s="668"/>
      <c r="CCR54" s="668"/>
      <c r="CCS54" s="668"/>
      <c r="CCT54" s="668"/>
      <c r="CCU54" s="668"/>
      <c r="CCV54" s="668"/>
      <c r="CCW54" s="668"/>
      <c r="CCX54" s="668"/>
      <c r="CCY54" s="668"/>
      <c r="CCZ54" s="668"/>
      <c r="CDA54" s="668"/>
      <c r="CDB54" s="668"/>
      <c r="CDC54" s="668"/>
      <c r="CDD54" s="668"/>
      <c r="CDE54" s="668"/>
      <c r="CDF54" s="668"/>
      <c r="CDG54" s="668"/>
      <c r="CDH54" s="668"/>
      <c r="CDI54" s="668"/>
      <c r="CDJ54" s="668"/>
      <c r="CDK54" s="668"/>
      <c r="CDL54" s="668"/>
      <c r="CDM54" s="668"/>
      <c r="CDN54" s="668"/>
      <c r="CDO54" s="668"/>
      <c r="CDP54" s="668"/>
      <c r="CDQ54" s="668"/>
      <c r="CDR54" s="668"/>
      <c r="CDS54" s="668"/>
      <c r="CDT54" s="668"/>
      <c r="CDU54" s="668"/>
      <c r="CDV54" s="668"/>
      <c r="CDW54" s="668"/>
      <c r="CDX54" s="668"/>
      <c r="CDY54" s="668"/>
      <c r="CDZ54" s="668"/>
      <c r="CEA54" s="668"/>
      <c r="CEB54" s="668"/>
      <c r="CEC54" s="668"/>
      <c r="CED54" s="668"/>
      <c r="CEE54" s="668"/>
      <c r="CEF54" s="668"/>
      <c r="CEG54" s="668"/>
      <c r="CEH54" s="668"/>
      <c r="CEI54" s="668"/>
      <c r="CEJ54" s="668"/>
      <c r="CEK54" s="668"/>
      <c r="CEL54" s="668"/>
      <c r="CEM54" s="668"/>
      <c r="CEN54" s="668"/>
      <c r="CEO54" s="668"/>
      <c r="CEP54" s="668"/>
      <c r="CEQ54" s="668"/>
      <c r="CER54" s="668"/>
      <c r="CES54" s="668"/>
      <c r="CET54" s="668"/>
      <c r="CEU54" s="668"/>
      <c r="CEV54" s="668"/>
      <c r="CEW54" s="668"/>
      <c r="CEX54" s="668"/>
      <c r="CEY54" s="668"/>
      <c r="CEZ54" s="668"/>
      <c r="CFA54" s="668"/>
      <c r="CFB54" s="668"/>
      <c r="CFC54" s="668"/>
      <c r="CFD54" s="668"/>
      <c r="CFE54" s="668"/>
      <c r="CFF54" s="668"/>
      <c r="CFG54" s="668"/>
      <c r="CFH54" s="668"/>
      <c r="CFI54" s="668"/>
      <c r="CFJ54" s="668"/>
      <c r="CFK54" s="668"/>
      <c r="CFL54" s="668"/>
      <c r="CFM54" s="668"/>
      <c r="CFN54" s="668"/>
      <c r="CFO54" s="668"/>
      <c r="CFP54" s="668"/>
      <c r="CFQ54" s="668"/>
      <c r="CFR54" s="668"/>
      <c r="CFS54" s="668"/>
      <c r="CFT54" s="668"/>
      <c r="CFU54" s="668"/>
      <c r="CFV54" s="668"/>
      <c r="CFW54" s="668"/>
      <c r="CFX54" s="668"/>
      <c r="CFY54" s="668"/>
      <c r="CFZ54" s="668"/>
      <c r="CGA54" s="668"/>
      <c r="CGB54" s="668"/>
      <c r="CGC54" s="668"/>
      <c r="CGD54" s="668"/>
      <c r="CGE54" s="668"/>
      <c r="CGF54" s="668"/>
      <c r="CGG54" s="668"/>
      <c r="CGH54" s="668"/>
      <c r="CGI54" s="668"/>
      <c r="CGJ54" s="668"/>
      <c r="CGK54" s="668"/>
      <c r="CGL54" s="668"/>
      <c r="CGM54" s="668"/>
      <c r="CGN54" s="668"/>
      <c r="CGO54" s="668"/>
      <c r="CGP54" s="668"/>
      <c r="CGQ54" s="668"/>
      <c r="CGR54" s="668"/>
      <c r="CGS54" s="668"/>
      <c r="CGT54" s="668"/>
      <c r="CGU54" s="668"/>
      <c r="CGV54" s="668"/>
      <c r="CGW54" s="668"/>
      <c r="CGX54" s="668"/>
      <c r="CGY54" s="668"/>
      <c r="CGZ54" s="668"/>
      <c r="CHA54" s="668"/>
      <c r="CHB54" s="668"/>
      <c r="CHC54" s="668"/>
      <c r="CHD54" s="668"/>
      <c r="CHE54" s="668"/>
      <c r="CHF54" s="668"/>
      <c r="CHG54" s="668"/>
      <c r="CHH54" s="668"/>
      <c r="CHI54" s="668"/>
      <c r="CHJ54" s="668"/>
      <c r="CHK54" s="668"/>
      <c r="CHL54" s="668"/>
      <c r="CHM54" s="668"/>
      <c r="CHN54" s="668"/>
      <c r="CHO54" s="668"/>
      <c r="CHP54" s="668"/>
      <c r="CHQ54" s="668"/>
      <c r="CHR54" s="668"/>
      <c r="CHS54" s="668"/>
      <c r="CHT54" s="668"/>
      <c r="CHU54" s="668"/>
      <c r="CHV54" s="668"/>
      <c r="CHW54" s="668"/>
      <c r="CHX54" s="668"/>
      <c r="CHY54" s="668"/>
      <c r="CHZ54" s="668"/>
      <c r="CIA54" s="668"/>
      <c r="CIB54" s="668"/>
      <c r="CIC54" s="668"/>
      <c r="CID54" s="668"/>
      <c r="CIE54" s="668"/>
      <c r="CIF54" s="668"/>
      <c r="CIG54" s="668"/>
      <c r="CIH54" s="668"/>
      <c r="CII54" s="668"/>
      <c r="CIJ54" s="668"/>
      <c r="CIK54" s="668"/>
      <c r="CIL54" s="668"/>
      <c r="CIM54" s="668"/>
      <c r="CIN54" s="668"/>
      <c r="CIO54" s="668"/>
      <c r="CIP54" s="668"/>
      <c r="CIQ54" s="668"/>
      <c r="CIR54" s="668"/>
      <c r="CIS54" s="668"/>
      <c r="CIT54" s="668"/>
      <c r="CIU54" s="668"/>
      <c r="CIV54" s="668"/>
      <c r="CIW54" s="668"/>
      <c r="CIX54" s="668"/>
      <c r="CIY54" s="668"/>
      <c r="CIZ54" s="668"/>
      <c r="CJA54" s="668"/>
      <c r="CJB54" s="668"/>
      <c r="CJC54" s="668"/>
      <c r="CJD54" s="668"/>
      <c r="CJE54" s="668"/>
      <c r="CJF54" s="668"/>
      <c r="CJG54" s="668"/>
      <c r="CJH54" s="668"/>
      <c r="CJI54" s="668"/>
      <c r="CJJ54" s="668"/>
      <c r="CJK54" s="668"/>
      <c r="CJL54" s="668"/>
      <c r="CJM54" s="668"/>
      <c r="CJN54" s="668"/>
      <c r="CJO54" s="668"/>
      <c r="CJP54" s="668"/>
      <c r="CJQ54" s="668"/>
      <c r="CJR54" s="668"/>
      <c r="CJS54" s="668"/>
      <c r="CJT54" s="668"/>
      <c r="CJU54" s="668"/>
      <c r="CJV54" s="668"/>
      <c r="CJW54" s="668"/>
      <c r="CJX54" s="668"/>
      <c r="CJY54" s="668"/>
      <c r="CJZ54" s="668"/>
      <c r="CKA54" s="668"/>
      <c r="CKB54" s="668"/>
      <c r="CKC54" s="668"/>
      <c r="CKD54" s="668"/>
      <c r="CKE54" s="668"/>
      <c r="CKF54" s="668"/>
      <c r="CKG54" s="668"/>
      <c r="CKH54" s="668"/>
      <c r="CKI54" s="668"/>
      <c r="CKJ54" s="668"/>
      <c r="CKK54" s="668"/>
      <c r="CKL54" s="668"/>
      <c r="CKM54" s="668"/>
      <c r="CKN54" s="668"/>
      <c r="CKO54" s="668"/>
      <c r="CKP54" s="668"/>
      <c r="CKQ54" s="668"/>
      <c r="CKR54" s="668"/>
      <c r="CKS54" s="668"/>
      <c r="CKT54" s="668"/>
      <c r="CKU54" s="668"/>
      <c r="CKV54" s="668"/>
      <c r="CKW54" s="668"/>
      <c r="CKX54" s="668"/>
      <c r="CKY54" s="668"/>
      <c r="CKZ54" s="668"/>
      <c r="CLA54" s="668"/>
      <c r="CLB54" s="668"/>
      <c r="CLC54" s="668"/>
      <c r="CLD54" s="668"/>
      <c r="CLE54" s="668"/>
      <c r="CLF54" s="668"/>
      <c r="CLG54" s="668"/>
      <c r="CLH54" s="668"/>
      <c r="CLI54" s="668"/>
      <c r="CLJ54" s="668"/>
      <c r="CLK54" s="668"/>
      <c r="CLL54" s="668"/>
      <c r="CLM54" s="668"/>
      <c r="CLN54" s="668"/>
      <c r="CLO54" s="668"/>
      <c r="CLP54" s="668"/>
      <c r="CLQ54" s="668"/>
      <c r="CLR54" s="668"/>
      <c r="CLS54" s="668"/>
      <c r="CLT54" s="668"/>
      <c r="CLU54" s="668"/>
      <c r="CLV54" s="668"/>
      <c r="CLW54" s="668"/>
      <c r="CLX54" s="668"/>
      <c r="CLY54" s="668"/>
      <c r="CLZ54" s="668"/>
      <c r="CMA54" s="668"/>
      <c r="CMB54" s="668"/>
      <c r="CMC54" s="668"/>
      <c r="CMD54" s="668"/>
      <c r="CME54" s="668"/>
      <c r="CMF54" s="668"/>
      <c r="CMG54" s="668"/>
      <c r="CMH54" s="668"/>
      <c r="CMI54" s="668"/>
      <c r="CMJ54" s="668"/>
      <c r="CMK54" s="668"/>
      <c r="CML54" s="668"/>
      <c r="CMM54" s="668"/>
      <c r="CMN54" s="668"/>
      <c r="CMO54" s="668"/>
      <c r="CMP54" s="668"/>
      <c r="CMQ54" s="668"/>
      <c r="CMR54" s="668"/>
      <c r="CMS54" s="668"/>
      <c r="CMT54" s="668"/>
      <c r="CMU54" s="668"/>
      <c r="CMV54" s="668"/>
      <c r="CMW54" s="668"/>
      <c r="CMX54" s="668"/>
      <c r="CMY54" s="668"/>
      <c r="CMZ54" s="668"/>
      <c r="CNA54" s="668"/>
      <c r="CNB54" s="668"/>
      <c r="CNC54" s="668"/>
      <c r="CND54" s="668"/>
      <c r="CNE54" s="668"/>
      <c r="CNF54" s="668"/>
      <c r="CNG54" s="668"/>
      <c r="CNH54" s="668"/>
      <c r="CNI54" s="668"/>
      <c r="CNJ54" s="668"/>
      <c r="CNK54" s="668"/>
      <c r="CNL54" s="668"/>
      <c r="CNM54" s="668"/>
      <c r="CNN54" s="668"/>
      <c r="CNO54" s="668"/>
      <c r="CNP54" s="668"/>
      <c r="CNQ54" s="668"/>
      <c r="CNR54" s="668"/>
      <c r="CNS54" s="668"/>
      <c r="CNT54" s="668"/>
      <c r="CNU54" s="668"/>
      <c r="CNV54" s="668"/>
      <c r="CNW54" s="668"/>
      <c r="CNX54" s="668"/>
      <c r="CNY54" s="668"/>
      <c r="CNZ54" s="668"/>
      <c r="COA54" s="668"/>
      <c r="COB54" s="668"/>
      <c r="COC54" s="668"/>
      <c r="COD54" s="668"/>
      <c r="COE54" s="668"/>
      <c r="COF54" s="668"/>
      <c r="COG54" s="668"/>
      <c r="COH54" s="668"/>
      <c r="COI54" s="668"/>
      <c r="COJ54" s="668"/>
      <c r="COK54" s="668"/>
      <c r="COL54" s="668"/>
      <c r="COM54" s="668"/>
      <c r="CON54" s="668"/>
      <c r="COO54" s="668"/>
      <c r="COP54" s="668"/>
      <c r="COQ54" s="668"/>
      <c r="COR54" s="668"/>
      <c r="COS54" s="668"/>
      <c r="COT54" s="668"/>
      <c r="COU54" s="668"/>
      <c r="COV54" s="668"/>
      <c r="COW54" s="668"/>
      <c r="COX54" s="668"/>
      <c r="COY54" s="668"/>
      <c r="COZ54" s="668"/>
      <c r="CPA54" s="668"/>
      <c r="CPB54" s="668"/>
      <c r="CPC54" s="668"/>
      <c r="CPD54" s="668"/>
      <c r="CPE54" s="668"/>
      <c r="CPF54" s="668"/>
      <c r="CPG54" s="668"/>
      <c r="CPH54" s="668"/>
      <c r="CPI54" s="668"/>
      <c r="CPJ54" s="668"/>
      <c r="CPK54" s="668"/>
      <c r="CPL54" s="668"/>
      <c r="CPM54" s="668"/>
      <c r="CPN54" s="668"/>
      <c r="CPO54" s="668"/>
      <c r="CPP54" s="668"/>
      <c r="CPQ54" s="668"/>
      <c r="CPR54" s="668"/>
      <c r="CPS54" s="668"/>
      <c r="CPT54" s="668"/>
      <c r="CPU54" s="668"/>
      <c r="CPV54" s="668"/>
      <c r="CPW54" s="668"/>
      <c r="CPX54" s="668"/>
      <c r="CPY54" s="668"/>
      <c r="CPZ54" s="668"/>
      <c r="CQA54" s="668"/>
      <c r="CQB54" s="668"/>
      <c r="CQC54" s="668"/>
      <c r="CQD54" s="668"/>
      <c r="CQE54" s="668"/>
      <c r="CQF54" s="668"/>
      <c r="CQG54" s="668"/>
      <c r="CQH54" s="668"/>
      <c r="CQI54" s="668"/>
      <c r="CQJ54" s="668"/>
      <c r="CQK54" s="668"/>
      <c r="CQL54" s="668"/>
      <c r="CQM54" s="668"/>
      <c r="CQN54" s="668"/>
      <c r="CQO54" s="668"/>
      <c r="CQP54" s="668"/>
      <c r="CQQ54" s="668"/>
      <c r="CQR54" s="668"/>
      <c r="CQS54" s="668"/>
      <c r="CQT54" s="668"/>
      <c r="CQU54" s="668"/>
      <c r="CQV54" s="668"/>
      <c r="CQW54" s="668"/>
      <c r="CQX54" s="668"/>
      <c r="CQY54" s="668"/>
      <c r="CQZ54" s="668"/>
      <c r="CRA54" s="668"/>
      <c r="CRB54" s="668"/>
      <c r="CRC54" s="668"/>
      <c r="CRD54" s="668"/>
      <c r="CRE54" s="668"/>
      <c r="CRF54" s="668"/>
      <c r="CRG54" s="668"/>
      <c r="CRH54" s="668"/>
      <c r="CRI54" s="668"/>
      <c r="CRJ54" s="668"/>
      <c r="CRK54" s="668"/>
      <c r="CRL54" s="668"/>
      <c r="CRM54" s="668"/>
      <c r="CRN54" s="668"/>
      <c r="CRO54" s="668"/>
      <c r="CRP54" s="668"/>
      <c r="CRQ54" s="668"/>
      <c r="CRR54" s="668"/>
      <c r="CRS54" s="668"/>
      <c r="CRT54" s="668"/>
      <c r="CRU54" s="668"/>
      <c r="CRV54" s="668"/>
      <c r="CRW54" s="668"/>
      <c r="CRX54" s="668"/>
      <c r="CRY54" s="668"/>
      <c r="CRZ54" s="668"/>
      <c r="CSA54" s="668"/>
      <c r="CSB54" s="668"/>
      <c r="CSC54" s="668"/>
      <c r="CSD54" s="668"/>
      <c r="CSE54" s="668"/>
      <c r="CSF54" s="668"/>
      <c r="CSG54" s="668"/>
      <c r="CSH54" s="668"/>
      <c r="CSI54" s="668"/>
      <c r="CSJ54" s="668"/>
      <c r="CSK54" s="668"/>
      <c r="CSL54" s="668"/>
      <c r="CSM54" s="668"/>
      <c r="CSN54" s="668"/>
      <c r="CSO54" s="668"/>
      <c r="CSP54" s="668"/>
      <c r="CSQ54" s="668"/>
      <c r="CSR54" s="668"/>
      <c r="CSS54" s="668"/>
      <c r="CST54" s="668"/>
      <c r="CSU54" s="668"/>
      <c r="CSV54" s="668"/>
      <c r="CSW54" s="668"/>
      <c r="CSX54" s="668"/>
      <c r="CSY54" s="668"/>
      <c r="CSZ54" s="668"/>
      <c r="CTA54" s="668"/>
      <c r="CTB54" s="668"/>
      <c r="CTC54" s="668"/>
      <c r="CTD54" s="668"/>
      <c r="CTE54" s="668"/>
      <c r="CTF54" s="668"/>
      <c r="CTG54" s="668"/>
      <c r="CTH54" s="668"/>
      <c r="CTI54" s="668"/>
      <c r="CTJ54" s="668"/>
      <c r="CTK54" s="668"/>
      <c r="CTL54" s="668"/>
      <c r="CTM54" s="668"/>
      <c r="CTN54" s="668"/>
      <c r="CTO54" s="668"/>
      <c r="CTP54" s="668"/>
      <c r="CTQ54" s="668"/>
      <c r="CTR54" s="668"/>
      <c r="CTS54" s="668"/>
      <c r="CTT54" s="668"/>
      <c r="CTU54" s="668"/>
      <c r="CTV54" s="668"/>
      <c r="CTW54" s="668"/>
      <c r="CTX54" s="668"/>
      <c r="CTY54" s="668"/>
      <c r="CTZ54" s="668"/>
      <c r="CUA54" s="668"/>
      <c r="CUB54" s="668"/>
      <c r="CUC54" s="668"/>
      <c r="CUD54" s="668"/>
      <c r="CUE54" s="668"/>
      <c r="CUF54" s="668"/>
      <c r="CUG54" s="668"/>
      <c r="CUH54" s="668"/>
      <c r="CUI54" s="668"/>
      <c r="CUJ54" s="668"/>
      <c r="CUK54" s="668"/>
      <c r="CUL54" s="668"/>
      <c r="CUM54" s="668"/>
      <c r="CUN54" s="668"/>
      <c r="CUO54" s="668"/>
      <c r="CUP54" s="668"/>
      <c r="CUQ54" s="668"/>
      <c r="CUR54" s="668"/>
      <c r="CUS54" s="668"/>
      <c r="CUT54" s="668"/>
      <c r="CUU54" s="668"/>
      <c r="CUV54" s="668"/>
      <c r="CUW54" s="668"/>
      <c r="CUX54" s="668"/>
      <c r="CUY54" s="668"/>
      <c r="CUZ54" s="668"/>
      <c r="CVA54" s="668"/>
      <c r="CVB54" s="668"/>
      <c r="CVC54" s="668"/>
      <c r="CVD54" s="668"/>
      <c r="CVE54" s="668"/>
      <c r="CVF54" s="668"/>
      <c r="CVG54" s="668"/>
      <c r="CVH54" s="668"/>
      <c r="CVI54" s="668"/>
      <c r="CVJ54" s="668"/>
      <c r="CVK54" s="668"/>
      <c r="CVL54" s="668"/>
      <c r="CVM54" s="668"/>
      <c r="CVN54" s="668"/>
      <c r="CVO54" s="668"/>
      <c r="CVP54" s="668"/>
      <c r="CVQ54" s="668"/>
      <c r="CVR54" s="668"/>
      <c r="CVS54" s="668"/>
      <c r="CVT54" s="668"/>
      <c r="CVU54" s="668"/>
      <c r="CVV54" s="668"/>
      <c r="CVW54" s="668"/>
      <c r="CVX54" s="668"/>
      <c r="CVY54" s="668"/>
      <c r="CVZ54" s="668"/>
      <c r="CWA54" s="668"/>
      <c r="CWB54" s="668"/>
      <c r="CWC54" s="668"/>
      <c r="CWD54" s="668"/>
      <c r="CWE54" s="668"/>
      <c r="CWF54" s="668"/>
      <c r="CWG54" s="668"/>
      <c r="CWH54" s="668"/>
      <c r="CWI54" s="668"/>
      <c r="CWJ54" s="668"/>
      <c r="CWK54" s="668"/>
      <c r="CWL54" s="668"/>
      <c r="CWM54" s="668"/>
      <c r="CWN54" s="668"/>
      <c r="CWO54" s="668"/>
      <c r="CWP54" s="668"/>
      <c r="CWQ54" s="668"/>
      <c r="CWR54" s="668"/>
      <c r="CWS54" s="668"/>
      <c r="CWT54" s="668"/>
      <c r="CWU54" s="668"/>
      <c r="CWV54" s="668"/>
      <c r="CWW54" s="668"/>
      <c r="CWX54" s="668"/>
      <c r="CWY54" s="668"/>
      <c r="CWZ54" s="668"/>
      <c r="CXA54" s="668"/>
      <c r="CXB54" s="668"/>
      <c r="CXC54" s="668"/>
      <c r="CXD54" s="668"/>
      <c r="CXE54" s="668"/>
      <c r="CXF54" s="668"/>
      <c r="CXG54" s="668"/>
      <c r="CXH54" s="668"/>
      <c r="CXI54" s="668"/>
      <c r="CXJ54" s="668"/>
      <c r="CXK54" s="668"/>
      <c r="CXL54" s="668"/>
      <c r="CXM54" s="668"/>
      <c r="CXN54" s="668"/>
      <c r="CXO54" s="668"/>
      <c r="CXP54" s="668"/>
      <c r="CXQ54" s="668"/>
      <c r="CXR54" s="668"/>
      <c r="CXS54" s="668"/>
      <c r="CXT54" s="668"/>
      <c r="CXU54" s="668"/>
      <c r="CXV54" s="668"/>
      <c r="CXW54" s="668"/>
      <c r="CXX54" s="668"/>
      <c r="CXY54" s="668"/>
      <c r="CXZ54" s="668"/>
      <c r="CYA54" s="668"/>
      <c r="CYB54" s="668"/>
      <c r="CYC54" s="668"/>
      <c r="CYD54" s="668"/>
      <c r="CYE54" s="668"/>
      <c r="CYF54" s="668"/>
      <c r="CYG54" s="668"/>
      <c r="CYH54" s="668"/>
      <c r="CYI54" s="668"/>
      <c r="CYJ54" s="668"/>
      <c r="CYK54" s="668"/>
      <c r="CYL54" s="668"/>
      <c r="CYM54" s="668"/>
      <c r="CYN54" s="668"/>
      <c r="CYO54" s="668"/>
      <c r="CYP54" s="668"/>
      <c r="CYQ54" s="668"/>
      <c r="CYR54" s="668"/>
      <c r="CYS54" s="668"/>
      <c r="CYT54" s="668"/>
      <c r="CYU54" s="668"/>
      <c r="CYV54" s="668"/>
      <c r="CYW54" s="668"/>
      <c r="CYX54" s="668"/>
      <c r="CYY54" s="668"/>
      <c r="CYZ54" s="668"/>
      <c r="CZA54" s="668"/>
      <c r="CZB54" s="668"/>
      <c r="CZC54" s="668"/>
      <c r="CZD54" s="668"/>
      <c r="CZE54" s="668"/>
      <c r="CZF54" s="668"/>
      <c r="CZG54" s="668"/>
      <c r="CZH54" s="668"/>
      <c r="CZI54" s="668"/>
      <c r="CZJ54" s="668"/>
      <c r="CZK54" s="668"/>
      <c r="CZL54" s="668"/>
      <c r="CZM54" s="668"/>
      <c r="CZN54" s="668"/>
      <c r="CZO54" s="668"/>
      <c r="CZP54" s="668"/>
      <c r="CZQ54" s="668"/>
      <c r="CZR54" s="668"/>
      <c r="CZS54" s="668"/>
      <c r="CZT54" s="668"/>
      <c r="CZU54" s="668"/>
      <c r="CZV54" s="668"/>
      <c r="CZW54" s="668"/>
      <c r="CZX54" s="668"/>
      <c r="CZY54" s="668"/>
      <c r="CZZ54" s="668"/>
      <c r="DAA54" s="668"/>
      <c r="DAB54" s="668"/>
      <c r="DAC54" s="668"/>
      <c r="DAD54" s="668"/>
      <c r="DAE54" s="668"/>
      <c r="DAF54" s="668"/>
      <c r="DAG54" s="668"/>
      <c r="DAH54" s="668"/>
      <c r="DAI54" s="668"/>
      <c r="DAJ54" s="668"/>
      <c r="DAK54" s="668"/>
      <c r="DAL54" s="668"/>
      <c r="DAM54" s="668"/>
      <c r="DAN54" s="668"/>
      <c r="DAO54" s="668"/>
      <c r="DAP54" s="668"/>
      <c r="DAQ54" s="668"/>
      <c r="DAR54" s="668"/>
      <c r="DAS54" s="668"/>
      <c r="DAT54" s="668"/>
      <c r="DAU54" s="668"/>
      <c r="DAV54" s="668"/>
      <c r="DAW54" s="668"/>
      <c r="DAX54" s="668"/>
      <c r="DAY54" s="668"/>
      <c r="DAZ54" s="668"/>
      <c r="DBA54" s="668"/>
      <c r="DBB54" s="668"/>
      <c r="DBC54" s="668"/>
      <c r="DBD54" s="668"/>
      <c r="DBE54" s="668"/>
      <c r="DBF54" s="668"/>
      <c r="DBG54" s="668"/>
      <c r="DBH54" s="668"/>
      <c r="DBI54" s="668"/>
      <c r="DBJ54" s="668"/>
      <c r="DBK54" s="668"/>
      <c r="DBL54" s="668"/>
      <c r="DBM54" s="668"/>
      <c r="DBN54" s="668"/>
      <c r="DBO54" s="668"/>
      <c r="DBP54" s="668"/>
      <c r="DBQ54" s="668"/>
      <c r="DBR54" s="668"/>
      <c r="DBS54" s="668"/>
      <c r="DBT54" s="668"/>
      <c r="DBU54" s="668"/>
      <c r="DBV54" s="668"/>
      <c r="DBW54" s="668"/>
      <c r="DBX54" s="668"/>
      <c r="DBY54" s="668"/>
      <c r="DBZ54" s="668"/>
      <c r="DCA54" s="668"/>
      <c r="DCB54" s="668"/>
      <c r="DCC54" s="668"/>
      <c r="DCD54" s="668"/>
      <c r="DCE54" s="668"/>
      <c r="DCF54" s="668"/>
      <c r="DCG54" s="668"/>
      <c r="DCH54" s="668"/>
      <c r="DCI54" s="668"/>
      <c r="DCJ54" s="668"/>
      <c r="DCK54" s="668"/>
      <c r="DCL54" s="668"/>
      <c r="DCM54" s="668"/>
      <c r="DCN54" s="668"/>
      <c r="DCO54" s="668"/>
      <c r="DCP54" s="668"/>
      <c r="DCQ54" s="668"/>
      <c r="DCR54" s="668"/>
      <c r="DCS54" s="668"/>
      <c r="DCT54" s="668"/>
      <c r="DCU54" s="668"/>
      <c r="DCV54" s="668"/>
      <c r="DCW54" s="668"/>
      <c r="DCX54" s="668"/>
      <c r="DCY54" s="668"/>
      <c r="DCZ54" s="668"/>
      <c r="DDA54" s="668"/>
      <c r="DDB54" s="668"/>
      <c r="DDC54" s="668"/>
      <c r="DDD54" s="668"/>
      <c r="DDE54" s="668"/>
      <c r="DDF54" s="668"/>
      <c r="DDG54" s="668"/>
      <c r="DDH54" s="668"/>
      <c r="DDI54" s="668"/>
      <c r="DDJ54" s="668"/>
      <c r="DDK54" s="668"/>
      <c r="DDL54" s="668"/>
      <c r="DDM54" s="668"/>
      <c r="DDN54" s="668"/>
      <c r="DDO54" s="668"/>
      <c r="DDP54" s="668"/>
      <c r="DDQ54" s="668"/>
      <c r="DDR54" s="668"/>
      <c r="DDS54" s="668"/>
      <c r="DDT54" s="668"/>
      <c r="DDU54" s="668"/>
      <c r="DDV54" s="668"/>
      <c r="DDW54" s="668"/>
      <c r="DDX54" s="668"/>
      <c r="DDY54" s="668"/>
      <c r="DDZ54" s="668"/>
      <c r="DEA54" s="668"/>
      <c r="DEB54" s="668"/>
      <c r="DEC54" s="668"/>
      <c r="DED54" s="668"/>
      <c r="DEE54" s="668"/>
      <c r="DEF54" s="668"/>
      <c r="DEG54" s="668"/>
      <c r="DEH54" s="668"/>
      <c r="DEI54" s="668"/>
      <c r="DEJ54" s="668"/>
      <c r="DEK54" s="668"/>
      <c r="DEL54" s="668"/>
      <c r="DEM54" s="668"/>
      <c r="DEN54" s="668"/>
      <c r="DEO54" s="668"/>
      <c r="DEP54" s="668"/>
      <c r="DEQ54" s="668"/>
      <c r="DER54" s="668"/>
      <c r="DES54" s="668"/>
      <c r="DET54" s="668"/>
      <c r="DEU54" s="668"/>
      <c r="DEV54" s="668"/>
      <c r="DEW54" s="668"/>
      <c r="DEX54" s="668"/>
      <c r="DEY54" s="668"/>
      <c r="DEZ54" s="668"/>
      <c r="DFA54" s="668"/>
      <c r="DFB54" s="668"/>
      <c r="DFC54" s="668"/>
      <c r="DFD54" s="668"/>
      <c r="DFE54" s="668"/>
      <c r="DFF54" s="668"/>
      <c r="DFG54" s="668"/>
      <c r="DFH54" s="668"/>
      <c r="DFI54" s="668"/>
      <c r="DFJ54" s="668"/>
      <c r="DFK54" s="668"/>
      <c r="DFL54" s="668"/>
      <c r="DFM54" s="668"/>
      <c r="DFN54" s="668"/>
      <c r="DFO54" s="668"/>
      <c r="DFP54" s="668"/>
      <c r="DFQ54" s="668"/>
      <c r="DFR54" s="668"/>
      <c r="DFS54" s="668"/>
      <c r="DFT54" s="668"/>
      <c r="DFU54" s="668"/>
      <c r="DFV54" s="668"/>
      <c r="DFW54" s="668"/>
      <c r="DFX54" s="668"/>
      <c r="DFY54" s="668"/>
      <c r="DFZ54" s="668"/>
      <c r="DGA54" s="668"/>
      <c r="DGB54" s="668"/>
      <c r="DGC54" s="668"/>
      <c r="DGD54" s="668"/>
      <c r="DGE54" s="668"/>
      <c r="DGF54" s="668"/>
      <c r="DGG54" s="668"/>
      <c r="DGH54" s="668"/>
      <c r="DGI54" s="668"/>
      <c r="DGJ54" s="668"/>
      <c r="DGK54" s="668"/>
      <c r="DGL54" s="668"/>
      <c r="DGM54" s="668"/>
      <c r="DGN54" s="668"/>
      <c r="DGO54" s="668"/>
      <c r="DGP54" s="668"/>
      <c r="DGQ54" s="668"/>
      <c r="DGR54" s="668"/>
      <c r="DGS54" s="668"/>
      <c r="DGT54" s="668"/>
      <c r="DGU54" s="668"/>
      <c r="DGV54" s="668"/>
      <c r="DGW54" s="668"/>
      <c r="DGX54" s="668"/>
      <c r="DGY54" s="668"/>
      <c r="DGZ54" s="668"/>
      <c r="DHA54" s="668"/>
      <c r="DHB54" s="668"/>
      <c r="DHC54" s="668"/>
      <c r="DHD54" s="668"/>
      <c r="DHE54" s="668"/>
      <c r="DHF54" s="668"/>
      <c r="DHG54" s="668"/>
      <c r="DHH54" s="668"/>
      <c r="DHI54" s="668"/>
      <c r="DHJ54" s="668"/>
      <c r="DHK54" s="668"/>
      <c r="DHL54" s="668"/>
      <c r="DHM54" s="668"/>
      <c r="DHN54" s="668"/>
      <c r="DHO54" s="668"/>
      <c r="DHP54" s="668"/>
      <c r="DHQ54" s="668"/>
      <c r="DHR54" s="668"/>
      <c r="DHS54" s="668"/>
      <c r="DHT54" s="668"/>
      <c r="DHU54" s="668"/>
      <c r="DHV54" s="668"/>
      <c r="DHW54" s="668"/>
      <c r="DHX54" s="668"/>
      <c r="DHY54" s="668"/>
      <c r="DHZ54" s="668"/>
      <c r="DIA54" s="668"/>
      <c r="DIB54" s="668"/>
      <c r="DIC54" s="668"/>
      <c r="DID54" s="668"/>
      <c r="DIE54" s="668"/>
      <c r="DIF54" s="668"/>
      <c r="DIG54" s="668"/>
      <c r="DIH54" s="668"/>
      <c r="DII54" s="668"/>
      <c r="DIJ54" s="668"/>
      <c r="DIK54" s="668"/>
      <c r="DIL54" s="668"/>
      <c r="DIM54" s="668"/>
      <c r="DIN54" s="668"/>
      <c r="DIO54" s="668"/>
      <c r="DIP54" s="668"/>
      <c r="DIQ54" s="668"/>
      <c r="DIR54" s="668"/>
      <c r="DIS54" s="668"/>
      <c r="DIT54" s="668"/>
      <c r="DIU54" s="668"/>
      <c r="DIV54" s="668"/>
      <c r="DIW54" s="668"/>
      <c r="DIX54" s="668"/>
      <c r="DIY54" s="668"/>
      <c r="DIZ54" s="668"/>
      <c r="DJA54" s="668"/>
      <c r="DJB54" s="668"/>
      <c r="DJC54" s="668"/>
      <c r="DJD54" s="668"/>
      <c r="DJE54" s="668"/>
      <c r="DJF54" s="668"/>
      <c r="DJG54" s="668"/>
      <c r="DJH54" s="668"/>
      <c r="DJI54" s="668"/>
      <c r="DJJ54" s="668"/>
      <c r="DJK54" s="668"/>
      <c r="DJL54" s="668"/>
      <c r="DJM54" s="668"/>
      <c r="DJN54" s="668"/>
      <c r="DJO54" s="668"/>
      <c r="DJP54" s="668"/>
      <c r="DJQ54" s="668"/>
      <c r="DJR54" s="668"/>
      <c r="DJS54" s="668"/>
      <c r="DJT54" s="668"/>
      <c r="DJU54" s="668"/>
      <c r="DJV54" s="668"/>
      <c r="DJW54" s="668"/>
      <c r="DJX54" s="668"/>
      <c r="DJY54" s="668"/>
      <c r="DJZ54" s="668"/>
      <c r="DKA54" s="668"/>
      <c r="DKB54" s="668"/>
      <c r="DKC54" s="668"/>
      <c r="DKD54" s="668"/>
      <c r="DKE54" s="668"/>
      <c r="DKF54" s="668"/>
      <c r="DKG54" s="668"/>
      <c r="DKH54" s="668"/>
      <c r="DKI54" s="668"/>
      <c r="DKJ54" s="668"/>
      <c r="DKK54" s="668"/>
      <c r="DKL54" s="668"/>
      <c r="DKM54" s="668"/>
      <c r="DKN54" s="668"/>
      <c r="DKO54" s="668"/>
      <c r="DKP54" s="668"/>
      <c r="DKQ54" s="668"/>
      <c r="DKR54" s="668"/>
      <c r="DKS54" s="668"/>
      <c r="DKT54" s="668"/>
      <c r="DKU54" s="668"/>
      <c r="DKV54" s="668"/>
      <c r="DKW54" s="668"/>
      <c r="DKX54" s="668"/>
      <c r="DKY54" s="668"/>
      <c r="DKZ54" s="668"/>
      <c r="DLA54" s="668"/>
      <c r="DLB54" s="668"/>
      <c r="DLC54" s="668"/>
      <c r="DLD54" s="668"/>
      <c r="DLE54" s="668"/>
      <c r="DLF54" s="668"/>
      <c r="DLG54" s="668"/>
      <c r="DLH54" s="668"/>
      <c r="DLI54" s="668"/>
      <c r="DLJ54" s="668"/>
      <c r="DLK54" s="668"/>
      <c r="DLL54" s="668"/>
      <c r="DLM54" s="668"/>
      <c r="DLN54" s="668"/>
      <c r="DLO54" s="668"/>
      <c r="DLP54" s="668"/>
      <c r="DLQ54" s="668"/>
      <c r="DLR54" s="668"/>
      <c r="DLS54" s="668"/>
      <c r="DLT54" s="668"/>
      <c r="DLU54" s="668"/>
      <c r="DLV54" s="668"/>
      <c r="DLW54" s="668"/>
      <c r="DLX54" s="668"/>
      <c r="DLY54" s="668"/>
      <c r="DLZ54" s="668"/>
      <c r="DMA54" s="668"/>
      <c r="DMB54" s="668"/>
      <c r="DMC54" s="668"/>
      <c r="DMD54" s="668"/>
      <c r="DME54" s="668"/>
      <c r="DMF54" s="668"/>
      <c r="DMG54" s="668"/>
      <c r="DMH54" s="668"/>
      <c r="DMI54" s="668"/>
      <c r="DMJ54" s="668"/>
      <c r="DMK54" s="668"/>
      <c r="DML54" s="668"/>
      <c r="DMM54" s="668"/>
      <c r="DMN54" s="668"/>
      <c r="DMO54" s="668"/>
      <c r="DMP54" s="668"/>
      <c r="DMQ54" s="668"/>
      <c r="DMR54" s="668"/>
      <c r="DMS54" s="668"/>
      <c r="DMT54" s="668"/>
      <c r="DMU54" s="668"/>
      <c r="DMV54" s="668"/>
      <c r="DMW54" s="668"/>
      <c r="DMX54" s="668"/>
      <c r="DMY54" s="668"/>
      <c r="DMZ54" s="668"/>
      <c r="DNA54" s="668"/>
      <c r="DNB54" s="668"/>
      <c r="DNC54" s="668"/>
      <c r="DND54" s="668"/>
      <c r="DNE54" s="668"/>
      <c r="DNF54" s="668"/>
      <c r="DNG54" s="668"/>
      <c r="DNH54" s="668"/>
      <c r="DNI54" s="668"/>
      <c r="DNJ54" s="668"/>
      <c r="DNK54" s="668"/>
      <c r="DNL54" s="668"/>
      <c r="DNM54" s="668"/>
      <c r="DNN54" s="668"/>
      <c r="DNO54" s="668"/>
      <c r="DNP54" s="668"/>
      <c r="DNQ54" s="668"/>
      <c r="DNR54" s="668"/>
      <c r="DNS54" s="668"/>
      <c r="DNT54" s="668"/>
      <c r="DNU54" s="668"/>
      <c r="DNV54" s="668"/>
      <c r="DNW54" s="668"/>
      <c r="DNX54" s="668"/>
      <c r="DNY54" s="668"/>
      <c r="DNZ54" s="668"/>
      <c r="DOA54" s="668"/>
      <c r="DOB54" s="668"/>
      <c r="DOC54" s="668"/>
      <c r="DOD54" s="668"/>
      <c r="DOE54" s="668"/>
      <c r="DOF54" s="668"/>
      <c r="DOG54" s="668"/>
      <c r="DOH54" s="668"/>
      <c r="DOI54" s="668"/>
      <c r="DOJ54" s="668"/>
      <c r="DOK54" s="668"/>
      <c r="DOL54" s="668"/>
      <c r="DOM54" s="668"/>
      <c r="DON54" s="668"/>
      <c r="DOO54" s="668"/>
      <c r="DOP54" s="668"/>
      <c r="DOQ54" s="668"/>
      <c r="DOR54" s="668"/>
      <c r="DOS54" s="668"/>
      <c r="DOT54" s="668"/>
      <c r="DOU54" s="668"/>
      <c r="DOV54" s="668"/>
      <c r="DOW54" s="668"/>
      <c r="DOX54" s="668"/>
      <c r="DOY54" s="668"/>
      <c r="DOZ54" s="668"/>
      <c r="DPA54" s="668"/>
      <c r="DPB54" s="668"/>
      <c r="DPC54" s="668"/>
      <c r="DPD54" s="668"/>
      <c r="DPE54" s="668"/>
      <c r="DPF54" s="668"/>
      <c r="DPG54" s="668"/>
      <c r="DPH54" s="668"/>
      <c r="DPI54" s="668"/>
      <c r="DPJ54" s="668"/>
      <c r="DPK54" s="668"/>
      <c r="DPL54" s="668"/>
      <c r="DPM54" s="668"/>
      <c r="DPN54" s="668"/>
      <c r="DPO54" s="668"/>
      <c r="DPP54" s="668"/>
      <c r="DPQ54" s="668"/>
      <c r="DPR54" s="668"/>
      <c r="DPS54" s="668"/>
      <c r="DPT54" s="668"/>
      <c r="DPU54" s="668"/>
      <c r="DPV54" s="668"/>
      <c r="DPW54" s="668"/>
      <c r="DPX54" s="668"/>
      <c r="DPY54" s="668"/>
      <c r="DPZ54" s="668"/>
      <c r="DQA54" s="668"/>
      <c r="DQB54" s="668"/>
      <c r="DQC54" s="668"/>
      <c r="DQD54" s="668"/>
      <c r="DQE54" s="668"/>
      <c r="DQF54" s="668"/>
      <c r="DQG54" s="668"/>
      <c r="DQH54" s="668"/>
      <c r="DQI54" s="668"/>
      <c r="DQJ54" s="668"/>
      <c r="DQK54" s="668"/>
      <c r="DQL54" s="668"/>
      <c r="DQM54" s="668"/>
      <c r="DQN54" s="668"/>
      <c r="DQO54" s="668"/>
      <c r="DQP54" s="668"/>
      <c r="DQQ54" s="668"/>
      <c r="DQR54" s="668"/>
      <c r="DQS54" s="668"/>
      <c r="DQT54" s="668"/>
      <c r="DQU54" s="668"/>
      <c r="DQV54" s="668"/>
      <c r="DQW54" s="668"/>
      <c r="DQX54" s="668"/>
      <c r="DQY54" s="668"/>
      <c r="DQZ54" s="668"/>
      <c r="DRA54" s="668"/>
      <c r="DRB54" s="668"/>
      <c r="DRC54" s="668"/>
      <c r="DRD54" s="668"/>
      <c r="DRE54" s="668"/>
      <c r="DRF54" s="668"/>
      <c r="DRG54" s="668"/>
      <c r="DRH54" s="668"/>
      <c r="DRI54" s="668"/>
      <c r="DRJ54" s="668"/>
      <c r="DRK54" s="668"/>
      <c r="DRL54" s="668"/>
      <c r="DRM54" s="668"/>
      <c r="DRN54" s="668"/>
      <c r="DRO54" s="668"/>
      <c r="DRP54" s="668"/>
      <c r="DRQ54" s="668"/>
      <c r="DRR54" s="668"/>
      <c r="DRS54" s="668"/>
      <c r="DRT54" s="668"/>
      <c r="DRU54" s="668"/>
      <c r="DRV54" s="668"/>
      <c r="DRW54" s="668"/>
      <c r="DRX54" s="668"/>
      <c r="DRY54" s="668"/>
      <c r="DRZ54" s="668"/>
      <c r="DSA54" s="668"/>
      <c r="DSB54" s="668"/>
      <c r="DSC54" s="668"/>
      <c r="DSD54" s="668"/>
      <c r="DSE54" s="668"/>
      <c r="DSF54" s="668"/>
      <c r="DSG54" s="668"/>
      <c r="DSH54" s="668"/>
      <c r="DSI54" s="668"/>
      <c r="DSJ54" s="668"/>
      <c r="DSK54" s="668"/>
      <c r="DSL54" s="668"/>
      <c r="DSM54" s="668"/>
      <c r="DSN54" s="668"/>
      <c r="DSO54" s="668"/>
      <c r="DSP54" s="668"/>
      <c r="DSQ54" s="668"/>
      <c r="DSR54" s="668"/>
      <c r="DSS54" s="668"/>
      <c r="DST54" s="668"/>
      <c r="DSU54" s="668"/>
      <c r="DSV54" s="668"/>
      <c r="DSW54" s="668"/>
      <c r="DSX54" s="668"/>
      <c r="DSY54" s="668"/>
      <c r="DSZ54" s="668"/>
      <c r="DTA54" s="668"/>
      <c r="DTB54" s="668"/>
      <c r="DTC54" s="668"/>
      <c r="DTD54" s="668"/>
      <c r="DTE54" s="668"/>
      <c r="DTF54" s="668"/>
      <c r="DTG54" s="668"/>
      <c r="DTH54" s="668"/>
      <c r="DTI54" s="668"/>
      <c r="DTJ54" s="668"/>
      <c r="DTK54" s="668"/>
      <c r="DTL54" s="668"/>
      <c r="DTM54" s="668"/>
      <c r="DTN54" s="668"/>
      <c r="DTO54" s="668"/>
      <c r="DTP54" s="668"/>
      <c r="DTQ54" s="668"/>
      <c r="DTR54" s="668"/>
      <c r="DTS54" s="668"/>
      <c r="DTT54" s="668"/>
      <c r="DTU54" s="668"/>
      <c r="DTV54" s="668"/>
      <c r="DTW54" s="668"/>
      <c r="DTX54" s="668"/>
      <c r="DTY54" s="668"/>
      <c r="DTZ54" s="668"/>
      <c r="DUA54" s="668"/>
      <c r="DUB54" s="668"/>
      <c r="DUC54" s="668"/>
      <c r="DUD54" s="668"/>
      <c r="DUE54" s="668"/>
      <c r="DUF54" s="668"/>
      <c r="DUG54" s="668"/>
      <c r="DUH54" s="668"/>
      <c r="DUI54" s="668"/>
      <c r="DUJ54" s="668"/>
      <c r="DUK54" s="668"/>
      <c r="DUL54" s="668"/>
      <c r="DUM54" s="668"/>
      <c r="DUN54" s="668"/>
      <c r="DUO54" s="668"/>
      <c r="DUP54" s="668"/>
      <c r="DUQ54" s="668"/>
      <c r="DUR54" s="668"/>
      <c r="DUS54" s="668"/>
      <c r="DUT54" s="668"/>
      <c r="DUU54" s="668"/>
      <c r="DUV54" s="668"/>
      <c r="DUW54" s="668"/>
      <c r="DUX54" s="668"/>
      <c r="DUY54" s="668"/>
      <c r="DUZ54" s="668"/>
      <c r="DVA54" s="668"/>
      <c r="DVB54" s="668"/>
      <c r="DVC54" s="668"/>
      <c r="DVD54" s="668"/>
      <c r="DVE54" s="668"/>
      <c r="DVF54" s="668"/>
      <c r="DVG54" s="668"/>
      <c r="DVH54" s="668"/>
      <c r="DVI54" s="668"/>
      <c r="DVJ54" s="668"/>
      <c r="DVK54" s="668"/>
      <c r="DVL54" s="668"/>
      <c r="DVM54" s="668"/>
      <c r="DVN54" s="668"/>
      <c r="DVO54" s="668"/>
      <c r="DVP54" s="668"/>
      <c r="DVQ54" s="668"/>
      <c r="DVR54" s="668"/>
      <c r="DVS54" s="668"/>
      <c r="DVT54" s="668"/>
      <c r="DVU54" s="668"/>
      <c r="DVV54" s="668"/>
      <c r="DVW54" s="668"/>
      <c r="DVX54" s="668"/>
      <c r="DVY54" s="668"/>
      <c r="DVZ54" s="668"/>
      <c r="DWA54" s="668"/>
      <c r="DWB54" s="668"/>
      <c r="DWC54" s="668"/>
      <c r="DWD54" s="668"/>
      <c r="DWE54" s="668"/>
      <c r="DWF54" s="668"/>
      <c r="DWG54" s="668"/>
      <c r="DWH54" s="668"/>
      <c r="DWI54" s="668"/>
      <c r="DWJ54" s="668"/>
      <c r="DWK54" s="668"/>
      <c r="DWL54" s="668"/>
      <c r="DWM54" s="668"/>
      <c r="DWN54" s="668"/>
      <c r="DWO54" s="668"/>
      <c r="DWP54" s="668"/>
      <c r="DWQ54" s="668"/>
      <c r="DWR54" s="668"/>
      <c r="DWS54" s="668"/>
      <c r="DWT54" s="668"/>
      <c r="DWU54" s="668"/>
      <c r="DWV54" s="668"/>
      <c r="DWW54" s="668"/>
      <c r="DWX54" s="668"/>
      <c r="DWY54" s="668"/>
      <c r="DWZ54" s="668"/>
      <c r="DXA54" s="668"/>
      <c r="DXB54" s="668"/>
      <c r="DXC54" s="668"/>
      <c r="DXD54" s="668"/>
      <c r="DXE54" s="668"/>
      <c r="DXF54" s="668"/>
      <c r="DXG54" s="668"/>
      <c r="DXH54" s="668"/>
      <c r="DXI54" s="668"/>
      <c r="DXJ54" s="668"/>
      <c r="DXK54" s="668"/>
      <c r="DXL54" s="668"/>
      <c r="DXM54" s="668"/>
      <c r="DXN54" s="668"/>
      <c r="DXO54" s="668"/>
      <c r="DXP54" s="668"/>
      <c r="DXQ54" s="668"/>
      <c r="DXR54" s="668"/>
      <c r="DXS54" s="668"/>
      <c r="DXT54" s="668"/>
      <c r="DXU54" s="668"/>
      <c r="DXV54" s="668"/>
      <c r="DXW54" s="668"/>
      <c r="DXX54" s="668"/>
      <c r="DXY54" s="668"/>
      <c r="DXZ54" s="668"/>
      <c r="DYA54" s="668"/>
      <c r="DYB54" s="668"/>
      <c r="DYC54" s="668"/>
      <c r="DYD54" s="668"/>
      <c r="DYE54" s="668"/>
      <c r="DYF54" s="668"/>
      <c r="DYG54" s="668"/>
      <c r="DYH54" s="668"/>
      <c r="DYI54" s="668"/>
      <c r="DYJ54" s="668"/>
      <c r="DYK54" s="668"/>
      <c r="DYL54" s="668"/>
      <c r="DYM54" s="668"/>
      <c r="DYN54" s="668"/>
      <c r="DYO54" s="668"/>
      <c r="DYP54" s="668"/>
      <c r="DYQ54" s="668"/>
      <c r="DYR54" s="668"/>
      <c r="DYS54" s="668"/>
      <c r="DYT54" s="668"/>
      <c r="DYU54" s="668"/>
      <c r="DYV54" s="668"/>
      <c r="DYW54" s="668"/>
      <c r="DYX54" s="668"/>
      <c r="DYY54" s="668"/>
      <c r="DYZ54" s="668"/>
      <c r="DZA54" s="668"/>
      <c r="DZB54" s="668"/>
      <c r="DZC54" s="668"/>
      <c r="DZD54" s="668"/>
      <c r="DZE54" s="668"/>
      <c r="DZF54" s="668"/>
      <c r="DZG54" s="668"/>
      <c r="DZH54" s="668"/>
      <c r="DZI54" s="668"/>
      <c r="DZJ54" s="668"/>
      <c r="DZK54" s="668"/>
      <c r="DZL54" s="668"/>
      <c r="DZM54" s="668"/>
      <c r="DZN54" s="668"/>
      <c r="DZO54" s="668"/>
      <c r="DZP54" s="668"/>
      <c r="DZQ54" s="668"/>
      <c r="DZR54" s="668"/>
      <c r="DZS54" s="668"/>
      <c r="DZT54" s="668"/>
      <c r="DZU54" s="668"/>
      <c r="DZV54" s="668"/>
      <c r="DZW54" s="668"/>
      <c r="DZX54" s="668"/>
      <c r="DZY54" s="668"/>
      <c r="DZZ54" s="668"/>
      <c r="EAA54" s="668"/>
      <c r="EAB54" s="668"/>
      <c r="EAC54" s="668"/>
      <c r="EAD54" s="668"/>
      <c r="EAE54" s="668"/>
      <c r="EAF54" s="668"/>
      <c r="EAG54" s="668"/>
      <c r="EAH54" s="668"/>
      <c r="EAI54" s="668"/>
      <c r="EAJ54" s="668"/>
      <c r="EAK54" s="668"/>
      <c r="EAL54" s="668"/>
      <c r="EAM54" s="668"/>
      <c r="EAN54" s="668"/>
      <c r="EAO54" s="668"/>
      <c r="EAP54" s="668"/>
      <c r="EAQ54" s="668"/>
      <c r="EAR54" s="668"/>
      <c r="EAS54" s="668"/>
      <c r="EAT54" s="668"/>
      <c r="EAU54" s="668"/>
      <c r="EAV54" s="668"/>
      <c r="EAW54" s="668"/>
      <c r="EAX54" s="668"/>
      <c r="EAY54" s="668"/>
      <c r="EAZ54" s="668"/>
      <c r="EBA54" s="668"/>
      <c r="EBB54" s="668"/>
      <c r="EBC54" s="668"/>
      <c r="EBD54" s="668"/>
      <c r="EBE54" s="668"/>
      <c r="EBF54" s="668"/>
      <c r="EBG54" s="668"/>
      <c r="EBH54" s="668"/>
      <c r="EBI54" s="668"/>
      <c r="EBJ54" s="668"/>
      <c r="EBK54" s="668"/>
      <c r="EBL54" s="668"/>
      <c r="EBM54" s="668"/>
      <c r="EBN54" s="668"/>
      <c r="EBO54" s="668"/>
      <c r="EBP54" s="668"/>
      <c r="EBQ54" s="668"/>
      <c r="EBR54" s="668"/>
      <c r="EBS54" s="668"/>
      <c r="EBT54" s="668"/>
      <c r="EBU54" s="668"/>
      <c r="EBV54" s="668"/>
      <c r="EBW54" s="668"/>
      <c r="EBX54" s="668"/>
      <c r="EBY54" s="668"/>
      <c r="EBZ54" s="668"/>
      <c r="ECA54" s="668"/>
      <c r="ECB54" s="668"/>
      <c r="ECC54" s="668"/>
      <c r="ECD54" s="668"/>
      <c r="ECE54" s="668"/>
      <c r="ECF54" s="668"/>
      <c r="ECG54" s="668"/>
      <c r="ECH54" s="668"/>
      <c r="ECI54" s="668"/>
      <c r="ECJ54" s="668"/>
      <c r="ECK54" s="668"/>
      <c r="ECL54" s="668"/>
      <c r="ECM54" s="668"/>
      <c r="ECN54" s="668"/>
      <c r="ECO54" s="668"/>
      <c r="ECP54" s="668"/>
      <c r="ECQ54" s="668"/>
      <c r="ECR54" s="668"/>
      <c r="ECS54" s="668"/>
      <c r="ECT54" s="668"/>
      <c r="ECU54" s="668"/>
      <c r="ECV54" s="668"/>
      <c r="ECW54" s="668"/>
      <c r="ECX54" s="668"/>
      <c r="ECY54" s="668"/>
      <c r="ECZ54" s="668"/>
      <c r="EDA54" s="668"/>
      <c r="EDB54" s="668"/>
      <c r="EDC54" s="668"/>
      <c r="EDD54" s="668"/>
      <c r="EDE54" s="668"/>
      <c r="EDF54" s="668"/>
      <c r="EDG54" s="668"/>
      <c r="EDH54" s="668"/>
      <c r="EDI54" s="668"/>
      <c r="EDJ54" s="668"/>
      <c r="EDK54" s="668"/>
      <c r="EDL54" s="668"/>
      <c r="EDM54" s="668"/>
      <c r="EDN54" s="668"/>
      <c r="EDO54" s="668"/>
      <c r="EDP54" s="668"/>
      <c r="EDQ54" s="668"/>
      <c r="EDR54" s="668"/>
      <c r="EDS54" s="668"/>
      <c r="EDT54" s="668"/>
      <c r="EDU54" s="668"/>
      <c r="EDV54" s="668"/>
      <c r="EDW54" s="668"/>
      <c r="EDX54" s="668"/>
      <c r="EDY54" s="668"/>
      <c r="EDZ54" s="668"/>
      <c r="EEA54" s="668"/>
      <c r="EEB54" s="668"/>
      <c r="EEC54" s="668"/>
      <c r="EED54" s="668"/>
      <c r="EEE54" s="668"/>
      <c r="EEF54" s="668"/>
      <c r="EEG54" s="668"/>
      <c r="EEH54" s="668"/>
      <c r="EEI54" s="668"/>
      <c r="EEJ54" s="668"/>
      <c r="EEK54" s="668"/>
      <c r="EEL54" s="668"/>
      <c r="EEM54" s="668"/>
      <c r="EEN54" s="668"/>
      <c r="EEO54" s="668"/>
      <c r="EEP54" s="668"/>
      <c r="EEQ54" s="668"/>
      <c r="EER54" s="668"/>
      <c r="EES54" s="668"/>
      <c r="EET54" s="668"/>
      <c r="EEU54" s="668"/>
      <c r="EEV54" s="668"/>
      <c r="EEW54" s="668"/>
      <c r="EEX54" s="668"/>
      <c r="EEY54" s="668"/>
      <c r="EEZ54" s="668"/>
      <c r="EFA54" s="668"/>
      <c r="EFB54" s="668"/>
      <c r="EFC54" s="668"/>
      <c r="EFD54" s="668"/>
      <c r="EFE54" s="668"/>
      <c r="EFF54" s="668"/>
      <c r="EFG54" s="668"/>
      <c r="EFH54" s="668"/>
      <c r="EFI54" s="668"/>
      <c r="EFJ54" s="668"/>
      <c r="EFK54" s="668"/>
      <c r="EFL54" s="668"/>
      <c r="EFM54" s="668"/>
      <c r="EFN54" s="668"/>
      <c r="EFO54" s="668"/>
      <c r="EFP54" s="668"/>
      <c r="EFQ54" s="668"/>
      <c r="EFR54" s="668"/>
      <c r="EFS54" s="668"/>
      <c r="EFT54" s="668"/>
      <c r="EFU54" s="668"/>
      <c r="EFV54" s="668"/>
      <c r="EFW54" s="668"/>
      <c r="EFX54" s="668"/>
      <c r="EFY54" s="668"/>
      <c r="EFZ54" s="668"/>
      <c r="EGA54" s="668"/>
      <c r="EGB54" s="668"/>
      <c r="EGC54" s="668"/>
      <c r="EGD54" s="668"/>
      <c r="EGE54" s="668"/>
      <c r="EGF54" s="668"/>
      <c r="EGG54" s="668"/>
      <c r="EGH54" s="668"/>
      <c r="EGI54" s="668"/>
      <c r="EGJ54" s="668"/>
      <c r="EGK54" s="668"/>
      <c r="EGL54" s="668"/>
      <c r="EGM54" s="668"/>
      <c r="EGN54" s="668"/>
      <c r="EGO54" s="668"/>
      <c r="EGP54" s="668"/>
      <c r="EGQ54" s="668"/>
      <c r="EGR54" s="668"/>
      <c r="EGS54" s="668"/>
      <c r="EGT54" s="668"/>
      <c r="EGU54" s="668"/>
      <c r="EGV54" s="668"/>
      <c r="EGW54" s="668"/>
      <c r="EGX54" s="668"/>
      <c r="EGY54" s="668"/>
      <c r="EGZ54" s="668"/>
      <c r="EHA54" s="668"/>
      <c r="EHB54" s="668"/>
      <c r="EHC54" s="668"/>
      <c r="EHD54" s="668"/>
      <c r="EHE54" s="668"/>
      <c r="EHF54" s="668"/>
      <c r="EHG54" s="668"/>
      <c r="EHH54" s="668"/>
      <c r="EHI54" s="668"/>
      <c r="EHJ54" s="668"/>
      <c r="EHK54" s="668"/>
      <c r="EHL54" s="668"/>
      <c r="EHM54" s="668"/>
      <c r="EHN54" s="668"/>
      <c r="EHO54" s="668"/>
      <c r="EHP54" s="668"/>
      <c r="EHQ54" s="668"/>
      <c r="EHR54" s="668"/>
      <c r="EHS54" s="668"/>
      <c r="EHT54" s="668"/>
      <c r="EHU54" s="668"/>
      <c r="EHV54" s="668"/>
      <c r="EHW54" s="668"/>
      <c r="EHX54" s="668"/>
      <c r="EHY54" s="668"/>
      <c r="EHZ54" s="668"/>
      <c r="EIA54" s="668"/>
      <c r="EIB54" s="668"/>
      <c r="EIC54" s="668"/>
      <c r="EID54" s="668"/>
      <c r="EIE54" s="668"/>
      <c r="EIF54" s="668"/>
      <c r="EIG54" s="668"/>
      <c r="EIH54" s="668"/>
      <c r="EII54" s="668"/>
      <c r="EIJ54" s="668"/>
      <c r="EIK54" s="668"/>
      <c r="EIL54" s="668"/>
      <c r="EIM54" s="668"/>
      <c r="EIN54" s="668"/>
      <c r="EIO54" s="668"/>
      <c r="EIP54" s="668"/>
      <c r="EIQ54" s="668"/>
      <c r="EIR54" s="668"/>
      <c r="EIS54" s="668"/>
      <c r="EIT54" s="668"/>
      <c r="EIU54" s="668"/>
      <c r="EIV54" s="668"/>
      <c r="EIW54" s="668"/>
      <c r="EIX54" s="668"/>
      <c r="EIY54" s="668"/>
      <c r="EIZ54" s="668"/>
      <c r="EJA54" s="668"/>
      <c r="EJB54" s="668"/>
      <c r="EJC54" s="668"/>
      <c r="EJD54" s="668"/>
      <c r="EJE54" s="668"/>
      <c r="EJF54" s="668"/>
      <c r="EJG54" s="668"/>
      <c r="EJH54" s="668"/>
      <c r="EJI54" s="668"/>
      <c r="EJJ54" s="668"/>
      <c r="EJK54" s="668"/>
      <c r="EJL54" s="668"/>
      <c r="EJM54" s="668"/>
      <c r="EJN54" s="668"/>
      <c r="EJO54" s="668"/>
      <c r="EJP54" s="668"/>
      <c r="EJQ54" s="668"/>
      <c r="EJR54" s="668"/>
      <c r="EJS54" s="668"/>
      <c r="EJT54" s="668"/>
      <c r="EJU54" s="668"/>
      <c r="EJV54" s="668"/>
      <c r="EJW54" s="668"/>
      <c r="EJX54" s="668"/>
      <c r="EJY54" s="668"/>
      <c r="EJZ54" s="668"/>
      <c r="EKA54" s="668"/>
      <c r="EKB54" s="668"/>
      <c r="EKC54" s="668"/>
      <c r="EKD54" s="668"/>
      <c r="EKE54" s="668"/>
      <c r="EKF54" s="668"/>
      <c r="EKG54" s="668"/>
      <c r="EKH54" s="668"/>
      <c r="EKI54" s="668"/>
      <c r="EKJ54" s="668"/>
      <c r="EKK54" s="668"/>
      <c r="EKL54" s="668"/>
      <c r="EKM54" s="668"/>
      <c r="EKN54" s="668"/>
      <c r="EKO54" s="668"/>
      <c r="EKP54" s="668"/>
      <c r="EKQ54" s="668"/>
      <c r="EKR54" s="668"/>
      <c r="EKS54" s="668"/>
      <c r="EKT54" s="668"/>
      <c r="EKU54" s="668"/>
      <c r="EKV54" s="668"/>
      <c r="EKW54" s="668"/>
      <c r="EKX54" s="668"/>
      <c r="EKY54" s="668"/>
      <c r="EKZ54" s="668"/>
      <c r="ELA54" s="668"/>
      <c r="ELB54" s="668"/>
      <c r="ELC54" s="668"/>
      <c r="ELD54" s="668"/>
      <c r="ELE54" s="668"/>
      <c r="ELF54" s="668"/>
      <c r="ELG54" s="668"/>
      <c r="ELH54" s="668"/>
      <c r="ELI54" s="668"/>
      <c r="ELJ54" s="668"/>
      <c r="ELK54" s="668"/>
      <c r="ELL54" s="668"/>
      <c r="ELM54" s="668"/>
      <c r="ELN54" s="668"/>
      <c r="ELO54" s="668"/>
      <c r="ELP54" s="668"/>
      <c r="ELQ54" s="668"/>
      <c r="ELR54" s="668"/>
      <c r="ELS54" s="668"/>
      <c r="ELT54" s="668"/>
      <c r="ELU54" s="668"/>
      <c r="ELV54" s="668"/>
      <c r="ELW54" s="668"/>
      <c r="ELX54" s="668"/>
      <c r="ELY54" s="668"/>
      <c r="ELZ54" s="668"/>
      <c r="EMA54" s="668"/>
      <c r="EMB54" s="668"/>
      <c r="EMC54" s="668"/>
      <c r="EMD54" s="668"/>
      <c r="EME54" s="668"/>
      <c r="EMF54" s="668"/>
      <c r="EMG54" s="668"/>
      <c r="EMH54" s="668"/>
      <c r="EMI54" s="668"/>
      <c r="EMJ54" s="668"/>
      <c r="EMK54" s="668"/>
      <c r="EML54" s="668"/>
      <c r="EMM54" s="668"/>
      <c r="EMN54" s="668"/>
      <c r="EMO54" s="668"/>
      <c r="EMP54" s="668"/>
      <c r="EMQ54" s="668"/>
      <c r="EMR54" s="668"/>
      <c r="EMS54" s="668"/>
      <c r="EMT54" s="668"/>
      <c r="EMU54" s="668"/>
      <c r="EMV54" s="668"/>
      <c r="EMW54" s="668"/>
      <c r="EMX54" s="668"/>
      <c r="EMY54" s="668"/>
      <c r="EMZ54" s="668"/>
      <c r="ENA54" s="668"/>
      <c r="ENB54" s="668"/>
      <c r="ENC54" s="668"/>
      <c r="END54" s="668"/>
      <c r="ENE54" s="668"/>
      <c r="ENF54" s="668"/>
      <c r="ENG54" s="668"/>
      <c r="ENH54" s="668"/>
      <c r="ENI54" s="668"/>
      <c r="ENJ54" s="668"/>
      <c r="ENK54" s="668"/>
      <c r="ENL54" s="668"/>
      <c r="ENM54" s="668"/>
      <c r="ENN54" s="668"/>
      <c r="ENO54" s="668"/>
      <c r="ENP54" s="668"/>
      <c r="ENQ54" s="668"/>
      <c r="ENR54" s="668"/>
      <c r="ENS54" s="668"/>
      <c r="ENT54" s="668"/>
      <c r="ENU54" s="668"/>
      <c r="ENV54" s="668"/>
      <c r="ENW54" s="668"/>
      <c r="ENX54" s="668"/>
      <c r="ENY54" s="668"/>
      <c r="ENZ54" s="668"/>
      <c r="EOA54" s="668"/>
      <c r="EOB54" s="668"/>
      <c r="EOC54" s="668"/>
      <c r="EOD54" s="668"/>
      <c r="EOE54" s="668"/>
      <c r="EOF54" s="668"/>
      <c r="EOG54" s="668"/>
      <c r="EOH54" s="668"/>
      <c r="EOI54" s="668"/>
      <c r="EOJ54" s="668"/>
      <c r="EOK54" s="668"/>
      <c r="EOL54" s="668"/>
      <c r="EOM54" s="668"/>
      <c r="EON54" s="668"/>
      <c r="EOO54" s="668"/>
      <c r="EOP54" s="668"/>
      <c r="EOQ54" s="668"/>
      <c r="EOR54" s="668"/>
      <c r="EOS54" s="668"/>
      <c r="EOT54" s="668"/>
      <c r="EOU54" s="668"/>
      <c r="EOV54" s="668"/>
      <c r="EOW54" s="668"/>
      <c r="EOX54" s="668"/>
      <c r="EOY54" s="668"/>
      <c r="EOZ54" s="668"/>
      <c r="EPA54" s="668"/>
      <c r="EPB54" s="668"/>
      <c r="EPC54" s="668"/>
      <c r="EPD54" s="668"/>
      <c r="EPE54" s="668"/>
      <c r="EPF54" s="668"/>
      <c r="EPG54" s="668"/>
      <c r="EPH54" s="668"/>
      <c r="EPI54" s="668"/>
      <c r="EPJ54" s="668"/>
      <c r="EPK54" s="668"/>
      <c r="EPL54" s="668"/>
      <c r="EPM54" s="668"/>
      <c r="EPN54" s="668"/>
      <c r="EPO54" s="668"/>
      <c r="EPP54" s="668"/>
      <c r="EPQ54" s="668"/>
      <c r="EPR54" s="668"/>
      <c r="EPS54" s="668"/>
      <c r="EPT54" s="668"/>
      <c r="EPU54" s="668"/>
      <c r="EPV54" s="668"/>
      <c r="EPW54" s="668"/>
      <c r="EPX54" s="668"/>
      <c r="EPY54" s="668"/>
      <c r="EPZ54" s="668"/>
      <c r="EQA54" s="668"/>
      <c r="EQB54" s="668"/>
      <c r="EQC54" s="668"/>
      <c r="EQD54" s="668"/>
      <c r="EQE54" s="668"/>
      <c r="EQF54" s="668"/>
      <c r="EQG54" s="668"/>
      <c r="EQH54" s="668"/>
      <c r="EQI54" s="668"/>
      <c r="EQJ54" s="668"/>
      <c r="EQK54" s="668"/>
      <c r="EQL54" s="668"/>
      <c r="EQM54" s="668"/>
      <c r="EQN54" s="668"/>
      <c r="EQO54" s="668"/>
      <c r="EQP54" s="668"/>
      <c r="EQQ54" s="668"/>
      <c r="EQR54" s="668"/>
      <c r="EQS54" s="668"/>
      <c r="EQT54" s="668"/>
      <c r="EQU54" s="668"/>
      <c r="EQV54" s="668"/>
      <c r="EQW54" s="668"/>
      <c r="EQX54" s="668"/>
      <c r="EQY54" s="668"/>
      <c r="EQZ54" s="668"/>
      <c r="ERA54" s="668"/>
      <c r="ERB54" s="668"/>
      <c r="ERC54" s="668"/>
      <c r="ERD54" s="668"/>
      <c r="ERE54" s="668"/>
      <c r="ERF54" s="668"/>
      <c r="ERG54" s="668"/>
      <c r="ERH54" s="668"/>
      <c r="ERI54" s="668"/>
      <c r="ERJ54" s="668"/>
      <c r="ERK54" s="668"/>
      <c r="ERL54" s="668"/>
      <c r="ERM54" s="668"/>
      <c r="ERN54" s="668"/>
      <c r="ERO54" s="668"/>
      <c r="ERP54" s="668"/>
      <c r="ERQ54" s="668"/>
      <c r="ERR54" s="668"/>
      <c r="ERS54" s="668"/>
      <c r="ERT54" s="668"/>
      <c r="ERU54" s="668"/>
      <c r="ERV54" s="668"/>
      <c r="ERW54" s="668"/>
      <c r="ERX54" s="668"/>
      <c r="ERY54" s="668"/>
      <c r="ERZ54" s="668"/>
      <c r="ESA54" s="668"/>
      <c r="ESB54" s="668"/>
      <c r="ESC54" s="668"/>
      <c r="ESD54" s="668"/>
      <c r="ESE54" s="668"/>
      <c r="ESF54" s="668"/>
      <c r="ESG54" s="668"/>
      <c r="ESH54" s="668"/>
      <c r="ESI54" s="668"/>
      <c r="ESJ54" s="668"/>
      <c r="ESK54" s="668"/>
      <c r="ESL54" s="668"/>
      <c r="ESM54" s="668"/>
      <c r="ESN54" s="668"/>
      <c r="ESO54" s="668"/>
      <c r="ESP54" s="668"/>
      <c r="ESQ54" s="668"/>
      <c r="ESR54" s="668"/>
      <c r="ESS54" s="668"/>
      <c r="EST54" s="668"/>
      <c r="ESU54" s="668"/>
      <c r="ESV54" s="668"/>
      <c r="ESW54" s="668"/>
      <c r="ESX54" s="668"/>
      <c r="ESY54" s="668"/>
      <c r="ESZ54" s="668"/>
      <c r="ETA54" s="668"/>
      <c r="ETB54" s="668"/>
      <c r="ETC54" s="668"/>
      <c r="ETD54" s="668"/>
      <c r="ETE54" s="668"/>
      <c r="ETF54" s="668"/>
      <c r="ETG54" s="668"/>
      <c r="ETH54" s="668"/>
      <c r="ETI54" s="668"/>
      <c r="ETJ54" s="668"/>
      <c r="ETK54" s="668"/>
      <c r="ETL54" s="668"/>
      <c r="ETM54" s="668"/>
      <c r="ETN54" s="668"/>
      <c r="ETO54" s="668"/>
      <c r="ETP54" s="668"/>
      <c r="ETQ54" s="668"/>
      <c r="ETR54" s="668"/>
      <c r="ETS54" s="668"/>
      <c r="ETT54" s="668"/>
      <c r="ETU54" s="668"/>
      <c r="ETV54" s="668"/>
      <c r="ETW54" s="668"/>
      <c r="ETX54" s="668"/>
      <c r="ETY54" s="668"/>
      <c r="ETZ54" s="668"/>
      <c r="EUA54" s="668"/>
      <c r="EUB54" s="668"/>
      <c r="EUC54" s="668"/>
      <c r="EUD54" s="668"/>
      <c r="EUE54" s="668"/>
      <c r="EUF54" s="668"/>
      <c r="EUG54" s="668"/>
      <c r="EUH54" s="668"/>
      <c r="EUI54" s="668"/>
      <c r="EUJ54" s="668"/>
      <c r="EUK54" s="668"/>
      <c r="EUL54" s="668"/>
      <c r="EUM54" s="668"/>
      <c r="EUN54" s="668"/>
      <c r="EUO54" s="668"/>
      <c r="EUP54" s="668"/>
      <c r="EUQ54" s="668"/>
      <c r="EUR54" s="668"/>
      <c r="EUS54" s="668"/>
      <c r="EUT54" s="668"/>
      <c r="EUU54" s="668"/>
      <c r="EUV54" s="668"/>
      <c r="EUW54" s="668"/>
      <c r="EUX54" s="668"/>
      <c r="EUY54" s="668"/>
      <c r="EUZ54" s="668"/>
      <c r="EVA54" s="668"/>
      <c r="EVB54" s="668"/>
      <c r="EVC54" s="668"/>
      <c r="EVD54" s="668"/>
      <c r="EVE54" s="668"/>
      <c r="EVF54" s="668"/>
      <c r="EVG54" s="668"/>
      <c r="EVH54" s="668"/>
      <c r="EVI54" s="668"/>
      <c r="EVJ54" s="668"/>
      <c r="EVK54" s="668"/>
      <c r="EVL54" s="668"/>
      <c r="EVM54" s="668"/>
      <c r="EVN54" s="668"/>
      <c r="EVO54" s="668"/>
      <c r="EVP54" s="668"/>
      <c r="EVQ54" s="668"/>
      <c r="EVR54" s="668"/>
      <c r="EVS54" s="668"/>
      <c r="EVT54" s="668"/>
      <c r="EVU54" s="668"/>
      <c r="EVV54" s="668"/>
      <c r="EVW54" s="668"/>
      <c r="EVX54" s="668"/>
      <c r="EVY54" s="668"/>
      <c r="EVZ54" s="668"/>
      <c r="EWA54" s="668"/>
      <c r="EWB54" s="668"/>
      <c r="EWC54" s="668"/>
      <c r="EWD54" s="668"/>
      <c r="EWE54" s="668"/>
      <c r="EWF54" s="668"/>
      <c r="EWG54" s="668"/>
      <c r="EWH54" s="668"/>
      <c r="EWI54" s="668"/>
      <c r="EWJ54" s="668"/>
      <c r="EWK54" s="668"/>
      <c r="EWL54" s="668"/>
      <c r="EWM54" s="668"/>
      <c r="EWN54" s="668"/>
      <c r="EWO54" s="668"/>
      <c r="EWP54" s="668"/>
      <c r="EWQ54" s="668"/>
      <c r="EWR54" s="668"/>
      <c r="EWS54" s="668"/>
      <c r="EWT54" s="668"/>
      <c r="EWU54" s="668"/>
      <c r="EWV54" s="668"/>
      <c r="EWW54" s="668"/>
      <c r="EWX54" s="668"/>
      <c r="EWY54" s="668"/>
      <c r="EWZ54" s="668"/>
      <c r="EXA54" s="668"/>
      <c r="EXB54" s="668"/>
      <c r="EXC54" s="668"/>
      <c r="EXD54" s="668"/>
      <c r="EXE54" s="668"/>
      <c r="EXF54" s="668"/>
      <c r="EXG54" s="668"/>
      <c r="EXH54" s="668"/>
      <c r="EXI54" s="668"/>
      <c r="EXJ54" s="668"/>
      <c r="EXK54" s="668"/>
      <c r="EXL54" s="668"/>
      <c r="EXM54" s="668"/>
      <c r="EXN54" s="668"/>
      <c r="EXO54" s="668"/>
      <c r="EXP54" s="668"/>
      <c r="EXQ54" s="668"/>
      <c r="EXR54" s="668"/>
      <c r="EXS54" s="668"/>
      <c r="EXT54" s="668"/>
      <c r="EXU54" s="668"/>
      <c r="EXV54" s="668"/>
      <c r="EXW54" s="668"/>
      <c r="EXX54" s="668"/>
      <c r="EXY54" s="668"/>
      <c r="EXZ54" s="668"/>
      <c r="EYA54" s="668"/>
      <c r="EYB54" s="668"/>
      <c r="EYC54" s="668"/>
      <c r="EYD54" s="668"/>
      <c r="EYE54" s="668"/>
      <c r="EYF54" s="668"/>
      <c r="EYG54" s="668"/>
      <c r="EYH54" s="668"/>
      <c r="EYI54" s="668"/>
      <c r="EYJ54" s="668"/>
      <c r="EYK54" s="668"/>
      <c r="EYL54" s="668"/>
      <c r="EYM54" s="668"/>
      <c r="EYN54" s="668"/>
      <c r="EYO54" s="668"/>
      <c r="EYP54" s="668"/>
      <c r="EYQ54" s="668"/>
      <c r="EYR54" s="668"/>
      <c r="EYS54" s="668"/>
      <c r="EYT54" s="668"/>
      <c r="EYU54" s="668"/>
      <c r="EYV54" s="668"/>
      <c r="EYW54" s="668"/>
      <c r="EYX54" s="668"/>
      <c r="EYY54" s="668"/>
      <c r="EYZ54" s="668"/>
      <c r="EZA54" s="668"/>
      <c r="EZB54" s="668"/>
      <c r="EZC54" s="668"/>
      <c r="EZD54" s="668"/>
      <c r="EZE54" s="668"/>
      <c r="EZF54" s="668"/>
      <c r="EZG54" s="668"/>
      <c r="EZH54" s="668"/>
      <c r="EZI54" s="668"/>
      <c r="EZJ54" s="668"/>
      <c r="EZK54" s="668"/>
      <c r="EZL54" s="668"/>
      <c r="EZM54" s="668"/>
      <c r="EZN54" s="668"/>
      <c r="EZO54" s="668"/>
      <c r="EZP54" s="668"/>
      <c r="EZQ54" s="668"/>
      <c r="EZR54" s="668"/>
      <c r="EZS54" s="668"/>
      <c r="EZT54" s="668"/>
      <c r="EZU54" s="668"/>
      <c r="EZV54" s="668"/>
      <c r="EZW54" s="668"/>
      <c r="EZX54" s="668"/>
      <c r="EZY54" s="668"/>
      <c r="EZZ54" s="668"/>
      <c r="FAA54" s="668"/>
      <c r="FAB54" s="668"/>
      <c r="FAC54" s="668"/>
      <c r="FAD54" s="668"/>
      <c r="FAE54" s="668"/>
      <c r="FAF54" s="668"/>
      <c r="FAG54" s="668"/>
      <c r="FAH54" s="668"/>
      <c r="FAI54" s="668"/>
      <c r="FAJ54" s="668"/>
      <c r="FAK54" s="668"/>
      <c r="FAL54" s="668"/>
      <c r="FAM54" s="668"/>
      <c r="FAN54" s="668"/>
      <c r="FAO54" s="668"/>
      <c r="FAP54" s="668"/>
      <c r="FAQ54" s="668"/>
      <c r="FAR54" s="668"/>
      <c r="FAS54" s="668"/>
      <c r="FAT54" s="668"/>
      <c r="FAU54" s="668"/>
      <c r="FAV54" s="668"/>
      <c r="FAW54" s="668"/>
      <c r="FAX54" s="668"/>
      <c r="FAY54" s="668"/>
      <c r="FAZ54" s="668"/>
      <c r="FBA54" s="668"/>
      <c r="FBB54" s="668"/>
      <c r="FBC54" s="668"/>
      <c r="FBD54" s="668"/>
      <c r="FBE54" s="668"/>
      <c r="FBF54" s="668"/>
      <c r="FBG54" s="668"/>
      <c r="FBH54" s="668"/>
      <c r="FBI54" s="668"/>
      <c r="FBJ54" s="668"/>
      <c r="FBK54" s="668"/>
      <c r="FBL54" s="668"/>
      <c r="FBM54" s="668"/>
      <c r="FBN54" s="668"/>
      <c r="FBO54" s="668"/>
      <c r="FBP54" s="668"/>
      <c r="FBQ54" s="668"/>
      <c r="FBR54" s="668"/>
      <c r="FBS54" s="668"/>
      <c r="FBT54" s="668"/>
      <c r="FBU54" s="668"/>
      <c r="FBV54" s="668"/>
      <c r="FBW54" s="668"/>
      <c r="FBX54" s="668"/>
      <c r="FBY54" s="668"/>
      <c r="FBZ54" s="668"/>
      <c r="FCA54" s="668"/>
      <c r="FCB54" s="668"/>
      <c r="FCC54" s="668"/>
      <c r="FCD54" s="668"/>
      <c r="FCE54" s="668"/>
      <c r="FCF54" s="668"/>
      <c r="FCG54" s="668"/>
      <c r="FCH54" s="668"/>
      <c r="FCI54" s="668"/>
      <c r="FCJ54" s="668"/>
      <c r="FCK54" s="668"/>
      <c r="FCL54" s="668"/>
      <c r="FCM54" s="668"/>
      <c r="FCN54" s="668"/>
      <c r="FCO54" s="668"/>
      <c r="FCP54" s="668"/>
      <c r="FCQ54" s="668"/>
      <c r="FCR54" s="668"/>
      <c r="FCS54" s="668"/>
      <c r="FCT54" s="668"/>
      <c r="FCU54" s="668"/>
      <c r="FCV54" s="668"/>
      <c r="FCW54" s="668"/>
      <c r="FCX54" s="668"/>
      <c r="FCY54" s="668"/>
      <c r="FCZ54" s="668"/>
      <c r="FDA54" s="668"/>
      <c r="FDB54" s="668"/>
      <c r="FDC54" s="668"/>
      <c r="FDD54" s="668"/>
      <c r="FDE54" s="668"/>
      <c r="FDF54" s="668"/>
      <c r="FDG54" s="668"/>
      <c r="FDH54" s="668"/>
      <c r="FDI54" s="668"/>
      <c r="FDJ54" s="668"/>
      <c r="FDK54" s="668"/>
      <c r="FDL54" s="668"/>
      <c r="FDM54" s="668"/>
      <c r="FDN54" s="668"/>
      <c r="FDO54" s="668"/>
      <c r="FDP54" s="668"/>
      <c r="FDQ54" s="668"/>
      <c r="FDR54" s="668"/>
      <c r="FDS54" s="668"/>
      <c r="FDT54" s="668"/>
      <c r="FDU54" s="668"/>
      <c r="FDV54" s="668"/>
      <c r="FDW54" s="668"/>
      <c r="FDX54" s="668"/>
      <c r="FDY54" s="668"/>
      <c r="FDZ54" s="668"/>
      <c r="FEA54" s="668"/>
      <c r="FEB54" s="668"/>
      <c r="FEC54" s="668"/>
      <c r="FED54" s="668"/>
      <c r="FEE54" s="668"/>
      <c r="FEF54" s="668"/>
      <c r="FEG54" s="668"/>
      <c r="FEH54" s="668"/>
      <c r="FEI54" s="668"/>
      <c r="FEJ54" s="668"/>
      <c r="FEK54" s="668"/>
      <c r="FEL54" s="668"/>
      <c r="FEM54" s="668"/>
      <c r="FEN54" s="668"/>
      <c r="FEO54" s="668"/>
      <c r="FEP54" s="668"/>
      <c r="FEQ54" s="668"/>
      <c r="FER54" s="668"/>
      <c r="FES54" s="668"/>
      <c r="FET54" s="668"/>
      <c r="FEU54" s="668"/>
      <c r="FEV54" s="668"/>
      <c r="FEW54" s="668"/>
      <c r="FEX54" s="668"/>
      <c r="FEY54" s="668"/>
      <c r="FEZ54" s="668"/>
      <c r="FFA54" s="668"/>
      <c r="FFB54" s="668"/>
      <c r="FFC54" s="668"/>
      <c r="FFD54" s="668"/>
      <c r="FFE54" s="668"/>
      <c r="FFF54" s="668"/>
      <c r="FFG54" s="668"/>
      <c r="FFH54" s="668"/>
      <c r="FFI54" s="668"/>
      <c r="FFJ54" s="668"/>
      <c r="FFK54" s="668"/>
      <c r="FFL54" s="668"/>
      <c r="FFM54" s="668"/>
      <c r="FFN54" s="668"/>
      <c r="FFO54" s="668"/>
      <c r="FFP54" s="668"/>
      <c r="FFQ54" s="668"/>
      <c r="FFR54" s="668"/>
      <c r="FFS54" s="668"/>
      <c r="FFT54" s="668"/>
      <c r="FFU54" s="668"/>
      <c r="FFV54" s="668"/>
      <c r="FFW54" s="668"/>
      <c r="FFX54" s="668"/>
      <c r="FFY54" s="668"/>
      <c r="FFZ54" s="668"/>
      <c r="FGA54" s="668"/>
      <c r="FGB54" s="668"/>
      <c r="FGC54" s="668"/>
      <c r="FGD54" s="668"/>
      <c r="FGE54" s="668"/>
      <c r="FGF54" s="668"/>
      <c r="FGG54" s="668"/>
      <c r="FGH54" s="668"/>
      <c r="FGI54" s="668"/>
      <c r="FGJ54" s="668"/>
      <c r="FGK54" s="668"/>
      <c r="FGL54" s="668"/>
      <c r="FGM54" s="668"/>
      <c r="FGN54" s="668"/>
      <c r="FGO54" s="668"/>
      <c r="FGP54" s="668"/>
      <c r="FGQ54" s="668"/>
      <c r="FGR54" s="668"/>
      <c r="FGS54" s="668"/>
      <c r="FGT54" s="668"/>
      <c r="FGU54" s="668"/>
      <c r="FGV54" s="668"/>
      <c r="FGW54" s="668"/>
      <c r="FGX54" s="668"/>
      <c r="FGY54" s="668"/>
      <c r="FGZ54" s="668"/>
      <c r="FHA54" s="668"/>
      <c r="FHB54" s="668"/>
      <c r="FHC54" s="668"/>
      <c r="FHD54" s="668"/>
      <c r="FHE54" s="668"/>
      <c r="FHF54" s="668"/>
      <c r="FHG54" s="668"/>
      <c r="FHH54" s="668"/>
      <c r="FHI54" s="668"/>
      <c r="FHJ54" s="668"/>
      <c r="FHK54" s="668"/>
      <c r="FHL54" s="668"/>
      <c r="FHM54" s="668"/>
      <c r="FHN54" s="668"/>
      <c r="FHO54" s="668"/>
      <c r="FHP54" s="668"/>
      <c r="FHQ54" s="668"/>
      <c r="FHR54" s="668"/>
      <c r="FHS54" s="668"/>
      <c r="FHT54" s="668"/>
      <c r="FHU54" s="668"/>
      <c r="FHV54" s="668"/>
      <c r="FHW54" s="668"/>
      <c r="FHX54" s="668"/>
      <c r="FHY54" s="668"/>
      <c r="FHZ54" s="668"/>
      <c r="FIA54" s="668"/>
      <c r="FIB54" s="668"/>
      <c r="FIC54" s="668"/>
      <c r="FID54" s="668"/>
      <c r="FIE54" s="668"/>
      <c r="FIF54" s="668"/>
      <c r="FIG54" s="668"/>
      <c r="FIH54" s="668"/>
      <c r="FII54" s="668"/>
      <c r="FIJ54" s="668"/>
      <c r="FIK54" s="668"/>
      <c r="FIL54" s="668"/>
      <c r="FIM54" s="668"/>
      <c r="FIN54" s="668"/>
      <c r="FIO54" s="668"/>
      <c r="FIP54" s="668"/>
      <c r="FIQ54" s="668"/>
      <c r="FIR54" s="668"/>
      <c r="FIS54" s="668"/>
      <c r="FIT54" s="668"/>
      <c r="FIU54" s="668"/>
      <c r="FIV54" s="668"/>
      <c r="FIW54" s="668"/>
      <c r="FIX54" s="668"/>
      <c r="FIY54" s="668"/>
      <c r="FIZ54" s="668"/>
      <c r="FJA54" s="668"/>
      <c r="FJB54" s="668"/>
      <c r="FJC54" s="668"/>
      <c r="FJD54" s="668"/>
      <c r="FJE54" s="668"/>
      <c r="FJF54" s="668"/>
      <c r="FJG54" s="668"/>
      <c r="FJH54" s="668"/>
      <c r="FJI54" s="668"/>
      <c r="FJJ54" s="668"/>
      <c r="FJK54" s="668"/>
      <c r="FJL54" s="668"/>
      <c r="FJM54" s="668"/>
      <c r="FJN54" s="668"/>
      <c r="FJO54" s="668"/>
      <c r="FJP54" s="668"/>
      <c r="FJQ54" s="668"/>
      <c r="FJR54" s="668"/>
      <c r="FJS54" s="668"/>
      <c r="FJT54" s="668"/>
      <c r="FJU54" s="668"/>
      <c r="FJV54" s="668"/>
      <c r="FJW54" s="668"/>
      <c r="FJX54" s="668"/>
      <c r="FJY54" s="668"/>
      <c r="FJZ54" s="668"/>
      <c r="FKA54" s="668"/>
      <c r="FKB54" s="668"/>
      <c r="FKC54" s="668"/>
      <c r="FKD54" s="668"/>
      <c r="FKE54" s="668"/>
      <c r="FKF54" s="668"/>
      <c r="FKG54" s="668"/>
      <c r="FKH54" s="668"/>
      <c r="FKI54" s="668"/>
      <c r="FKJ54" s="668"/>
      <c r="FKK54" s="668"/>
      <c r="FKL54" s="668"/>
      <c r="FKM54" s="668"/>
      <c r="FKN54" s="668"/>
      <c r="FKO54" s="668"/>
      <c r="FKP54" s="668"/>
      <c r="FKQ54" s="668"/>
      <c r="FKR54" s="668"/>
      <c r="FKS54" s="668"/>
      <c r="FKT54" s="668"/>
      <c r="FKU54" s="668"/>
      <c r="FKV54" s="668"/>
      <c r="FKW54" s="668"/>
      <c r="FKX54" s="668"/>
      <c r="FKY54" s="668"/>
      <c r="FKZ54" s="668"/>
      <c r="FLA54" s="668"/>
      <c r="FLB54" s="668"/>
      <c r="FLC54" s="668"/>
      <c r="FLD54" s="668"/>
      <c r="FLE54" s="668"/>
      <c r="FLF54" s="668"/>
      <c r="FLG54" s="668"/>
      <c r="FLH54" s="668"/>
      <c r="FLI54" s="668"/>
      <c r="FLJ54" s="668"/>
      <c r="FLK54" s="668"/>
      <c r="FLL54" s="668"/>
      <c r="FLM54" s="668"/>
      <c r="FLN54" s="668"/>
      <c r="FLO54" s="668"/>
      <c r="FLP54" s="668"/>
      <c r="FLQ54" s="668"/>
      <c r="FLR54" s="668"/>
      <c r="FLS54" s="668"/>
      <c r="FLT54" s="668"/>
      <c r="FLU54" s="668"/>
      <c r="FLV54" s="668"/>
      <c r="FLW54" s="668"/>
      <c r="FLX54" s="668"/>
      <c r="FLY54" s="668"/>
      <c r="FLZ54" s="668"/>
      <c r="FMA54" s="668"/>
      <c r="FMB54" s="668"/>
      <c r="FMC54" s="668"/>
      <c r="FMD54" s="668"/>
      <c r="FME54" s="668"/>
      <c r="FMF54" s="668"/>
      <c r="FMG54" s="668"/>
      <c r="FMH54" s="668"/>
      <c r="FMI54" s="668"/>
      <c r="FMJ54" s="668"/>
      <c r="FMK54" s="668"/>
      <c r="FML54" s="668"/>
      <c r="FMM54" s="668"/>
      <c r="FMN54" s="668"/>
      <c r="FMO54" s="668"/>
      <c r="FMP54" s="668"/>
      <c r="FMQ54" s="668"/>
      <c r="FMR54" s="668"/>
      <c r="FMS54" s="668"/>
      <c r="FMT54" s="668"/>
      <c r="FMU54" s="668"/>
      <c r="FMV54" s="668"/>
      <c r="FMW54" s="668"/>
      <c r="FMX54" s="668"/>
      <c r="FMY54" s="668"/>
      <c r="FMZ54" s="668"/>
      <c r="FNA54" s="668"/>
      <c r="FNB54" s="668"/>
      <c r="FNC54" s="668"/>
      <c r="FND54" s="668"/>
      <c r="FNE54" s="668"/>
      <c r="FNF54" s="668"/>
      <c r="FNG54" s="668"/>
      <c r="FNH54" s="668"/>
      <c r="FNI54" s="668"/>
      <c r="FNJ54" s="668"/>
      <c r="FNK54" s="668"/>
      <c r="FNL54" s="668"/>
      <c r="FNM54" s="668"/>
      <c r="FNN54" s="668"/>
      <c r="FNO54" s="668"/>
      <c r="FNP54" s="668"/>
      <c r="FNQ54" s="668"/>
      <c r="FNR54" s="668"/>
      <c r="FNS54" s="668"/>
      <c r="FNT54" s="668"/>
      <c r="FNU54" s="668"/>
      <c r="FNV54" s="668"/>
      <c r="FNW54" s="668"/>
      <c r="FNX54" s="668"/>
      <c r="FNY54" s="668"/>
      <c r="FNZ54" s="668"/>
      <c r="FOA54" s="668"/>
      <c r="FOB54" s="668"/>
      <c r="FOC54" s="668"/>
      <c r="FOD54" s="668"/>
      <c r="FOE54" s="668"/>
      <c r="FOF54" s="668"/>
      <c r="FOG54" s="668"/>
      <c r="FOH54" s="668"/>
      <c r="FOI54" s="668"/>
      <c r="FOJ54" s="668"/>
      <c r="FOK54" s="668"/>
      <c r="FOL54" s="668"/>
      <c r="FOM54" s="668"/>
      <c r="FON54" s="668"/>
      <c r="FOO54" s="668"/>
      <c r="FOP54" s="668"/>
      <c r="FOQ54" s="668"/>
      <c r="FOR54" s="668"/>
      <c r="FOS54" s="668"/>
      <c r="FOT54" s="668"/>
      <c r="FOU54" s="668"/>
      <c r="FOV54" s="668"/>
      <c r="FOW54" s="668"/>
      <c r="FOX54" s="668"/>
      <c r="FOY54" s="668"/>
      <c r="FOZ54" s="668"/>
      <c r="FPA54" s="668"/>
      <c r="FPB54" s="668"/>
      <c r="FPC54" s="668"/>
      <c r="FPD54" s="668"/>
      <c r="FPE54" s="668"/>
      <c r="FPF54" s="668"/>
      <c r="FPG54" s="668"/>
      <c r="FPH54" s="668"/>
      <c r="FPI54" s="668"/>
      <c r="FPJ54" s="668"/>
      <c r="FPK54" s="668"/>
      <c r="FPL54" s="668"/>
      <c r="FPM54" s="668"/>
      <c r="FPN54" s="668"/>
      <c r="FPO54" s="668"/>
      <c r="FPP54" s="668"/>
      <c r="FPQ54" s="668"/>
      <c r="FPR54" s="668"/>
      <c r="FPS54" s="668"/>
      <c r="FPT54" s="668"/>
      <c r="FPU54" s="668"/>
      <c r="FPV54" s="668"/>
      <c r="FPW54" s="668"/>
      <c r="FPX54" s="668"/>
      <c r="FPY54" s="668"/>
      <c r="FPZ54" s="668"/>
      <c r="FQA54" s="668"/>
      <c r="FQB54" s="668"/>
      <c r="FQC54" s="668"/>
      <c r="FQD54" s="668"/>
      <c r="FQE54" s="668"/>
      <c r="FQF54" s="668"/>
      <c r="FQG54" s="668"/>
      <c r="FQH54" s="668"/>
      <c r="FQI54" s="668"/>
      <c r="FQJ54" s="668"/>
      <c r="FQK54" s="668"/>
      <c r="FQL54" s="668"/>
      <c r="FQM54" s="668"/>
      <c r="FQN54" s="668"/>
      <c r="FQO54" s="668"/>
      <c r="FQP54" s="668"/>
      <c r="FQQ54" s="668"/>
      <c r="FQR54" s="668"/>
      <c r="FQS54" s="668"/>
      <c r="FQT54" s="668"/>
      <c r="FQU54" s="668"/>
      <c r="FQV54" s="668"/>
      <c r="FQW54" s="668"/>
      <c r="FQX54" s="668"/>
      <c r="FQY54" s="668"/>
      <c r="FQZ54" s="668"/>
      <c r="FRA54" s="668"/>
      <c r="FRB54" s="668"/>
      <c r="FRC54" s="668"/>
      <c r="FRD54" s="668"/>
      <c r="FRE54" s="668"/>
      <c r="FRF54" s="668"/>
      <c r="FRG54" s="668"/>
      <c r="FRH54" s="668"/>
      <c r="FRI54" s="668"/>
      <c r="FRJ54" s="668"/>
      <c r="FRK54" s="668"/>
      <c r="FRL54" s="668"/>
      <c r="FRM54" s="668"/>
      <c r="FRN54" s="668"/>
      <c r="FRO54" s="668"/>
      <c r="FRP54" s="668"/>
      <c r="FRQ54" s="668"/>
      <c r="FRR54" s="668"/>
      <c r="FRS54" s="668"/>
      <c r="FRT54" s="668"/>
      <c r="FRU54" s="668"/>
      <c r="FRV54" s="668"/>
      <c r="FRW54" s="668"/>
      <c r="FRX54" s="668"/>
      <c r="FRY54" s="668"/>
      <c r="FRZ54" s="668"/>
      <c r="FSA54" s="668"/>
      <c r="FSB54" s="668"/>
      <c r="FSC54" s="668"/>
      <c r="FSD54" s="668"/>
      <c r="FSE54" s="668"/>
      <c r="FSF54" s="668"/>
      <c r="FSG54" s="668"/>
      <c r="FSH54" s="668"/>
      <c r="FSI54" s="668"/>
      <c r="FSJ54" s="668"/>
      <c r="FSK54" s="668"/>
      <c r="FSL54" s="668"/>
      <c r="FSM54" s="668"/>
      <c r="FSN54" s="668"/>
      <c r="FSO54" s="668"/>
      <c r="FSP54" s="668"/>
      <c r="FSQ54" s="668"/>
      <c r="FSR54" s="668"/>
      <c r="FSS54" s="668"/>
      <c r="FST54" s="668"/>
      <c r="FSU54" s="668"/>
      <c r="FSV54" s="668"/>
      <c r="FSW54" s="668"/>
      <c r="FSX54" s="668"/>
      <c r="FSY54" s="668"/>
      <c r="FSZ54" s="668"/>
      <c r="FTA54" s="668"/>
      <c r="FTB54" s="668"/>
      <c r="FTC54" s="668"/>
      <c r="FTD54" s="668"/>
      <c r="FTE54" s="668"/>
      <c r="FTF54" s="668"/>
      <c r="FTG54" s="668"/>
      <c r="FTH54" s="668"/>
      <c r="FTI54" s="668"/>
      <c r="FTJ54" s="668"/>
      <c r="FTK54" s="668"/>
      <c r="FTL54" s="668"/>
      <c r="FTM54" s="668"/>
      <c r="FTN54" s="668"/>
      <c r="FTO54" s="668"/>
      <c r="FTP54" s="668"/>
      <c r="FTQ54" s="668"/>
      <c r="FTR54" s="668"/>
      <c r="FTS54" s="668"/>
      <c r="FTT54" s="668"/>
      <c r="FTU54" s="668"/>
      <c r="FTV54" s="668"/>
      <c r="FTW54" s="668"/>
      <c r="FTX54" s="668"/>
      <c r="FTY54" s="668"/>
      <c r="FTZ54" s="668"/>
      <c r="FUA54" s="668"/>
      <c r="FUB54" s="668"/>
      <c r="FUC54" s="668"/>
      <c r="FUD54" s="668"/>
      <c r="FUE54" s="668"/>
      <c r="FUF54" s="668"/>
      <c r="FUG54" s="668"/>
      <c r="FUH54" s="668"/>
      <c r="FUI54" s="668"/>
      <c r="FUJ54" s="668"/>
      <c r="FUK54" s="668"/>
      <c r="FUL54" s="668"/>
      <c r="FUM54" s="668"/>
      <c r="FUN54" s="668"/>
      <c r="FUO54" s="668"/>
      <c r="FUP54" s="668"/>
      <c r="FUQ54" s="668"/>
      <c r="FUR54" s="668"/>
      <c r="FUS54" s="668"/>
      <c r="FUT54" s="668"/>
      <c r="FUU54" s="668"/>
      <c r="FUV54" s="668"/>
      <c r="FUW54" s="668"/>
      <c r="FUX54" s="668"/>
      <c r="FUY54" s="668"/>
      <c r="FUZ54" s="668"/>
      <c r="FVA54" s="668"/>
      <c r="FVB54" s="668"/>
      <c r="FVC54" s="668"/>
      <c r="FVD54" s="668"/>
      <c r="FVE54" s="668"/>
      <c r="FVF54" s="668"/>
      <c r="FVG54" s="668"/>
      <c r="FVH54" s="668"/>
      <c r="FVI54" s="668"/>
      <c r="FVJ54" s="668"/>
      <c r="FVK54" s="668"/>
      <c r="FVL54" s="668"/>
      <c r="FVM54" s="668"/>
      <c r="FVN54" s="668"/>
      <c r="FVO54" s="668"/>
      <c r="FVP54" s="668"/>
      <c r="FVQ54" s="668"/>
      <c r="FVR54" s="668"/>
      <c r="FVS54" s="668"/>
      <c r="FVT54" s="668"/>
      <c r="FVU54" s="668"/>
      <c r="FVV54" s="668"/>
      <c r="FVW54" s="668"/>
      <c r="FVX54" s="668"/>
      <c r="FVY54" s="668"/>
      <c r="FVZ54" s="668"/>
      <c r="FWA54" s="668"/>
      <c r="FWB54" s="668"/>
      <c r="FWC54" s="668"/>
      <c r="FWD54" s="668"/>
      <c r="FWE54" s="668"/>
      <c r="FWF54" s="668"/>
      <c r="FWG54" s="668"/>
      <c r="FWH54" s="668"/>
      <c r="FWI54" s="668"/>
      <c r="FWJ54" s="668"/>
      <c r="FWK54" s="668"/>
      <c r="FWL54" s="668"/>
      <c r="FWM54" s="668"/>
      <c r="FWN54" s="668"/>
      <c r="FWO54" s="668"/>
      <c r="FWP54" s="668"/>
      <c r="FWQ54" s="668"/>
      <c r="FWR54" s="668"/>
      <c r="FWS54" s="668"/>
      <c r="FWT54" s="668"/>
      <c r="FWU54" s="668"/>
      <c r="FWV54" s="668"/>
      <c r="FWW54" s="668"/>
      <c r="FWX54" s="668"/>
      <c r="FWY54" s="668"/>
      <c r="FWZ54" s="668"/>
      <c r="FXA54" s="668"/>
      <c r="FXB54" s="668"/>
      <c r="FXC54" s="668"/>
      <c r="FXD54" s="668"/>
      <c r="FXE54" s="668"/>
      <c r="FXF54" s="668"/>
      <c r="FXG54" s="668"/>
      <c r="FXH54" s="668"/>
      <c r="FXI54" s="668"/>
      <c r="FXJ54" s="668"/>
      <c r="FXK54" s="668"/>
      <c r="FXL54" s="668"/>
      <c r="FXM54" s="668"/>
      <c r="FXN54" s="668"/>
      <c r="FXO54" s="668"/>
      <c r="FXP54" s="668"/>
      <c r="FXQ54" s="668"/>
      <c r="FXR54" s="668"/>
      <c r="FXS54" s="668"/>
      <c r="FXT54" s="668"/>
      <c r="FXU54" s="668"/>
      <c r="FXV54" s="668"/>
      <c r="FXW54" s="668"/>
      <c r="FXX54" s="668"/>
      <c r="FXY54" s="668"/>
      <c r="FXZ54" s="668"/>
      <c r="FYA54" s="668"/>
      <c r="FYB54" s="668"/>
      <c r="FYC54" s="668"/>
      <c r="FYD54" s="668"/>
      <c r="FYE54" s="668"/>
      <c r="FYF54" s="668"/>
      <c r="FYG54" s="668"/>
      <c r="FYH54" s="668"/>
      <c r="FYI54" s="668"/>
      <c r="FYJ54" s="668"/>
      <c r="FYK54" s="668"/>
      <c r="FYL54" s="668"/>
      <c r="FYM54" s="668"/>
      <c r="FYN54" s="668"/>
      <c r="FYO54" s="668"/>
      <c r="FYP54" s="668"/>
      <c r="FYQ54" s="668"/>
      <c r="FYR54" s="668"/>
      <c r="FYS54" s="668"/>
      <c r="FYT54" s="668"/>
      <c r="FYU54" s="668"/>
      <c r="FYV54" s="668"/>
      <c r="FYW54" s="668"/>
      <c r="FYX54" s="668"/>
      <c r="FYY54" s="668"/>
      <c r="FYZ54" s="668"/>
      <c r="FZA54" s="668"/>
      <c r="FZB54" s="668"/>
      <c r="FZC54" s="668"/>
      <c r="FZD54" s="668"/>
      <c r="FZE54" s="668"/>
      <c r="FZF54" s="668"/>
      <c r="FZG54" s="668"/>
      <c r="FZH54" s="668"/>
      <c r="FZI54" s="668"/>
      <c r="FZJ54" s="668"/>
      <c r="FZK54" s="668"/>
      <c r="FZL54" s="668"/>
      <c r="FZM54" s="668"/>
      <c r="FZN54" s="668"/>
      <c r="FZO54" s="668"/>
      <c r="FZP54" s="668"/>
      <c r="FZQ54" s="668"/>
      <c r="FZR54" s="668"/>
      <c r="FZS54" s="668"/>
      <c r="FZT54" s="668"/>
      <c r="FZU54" s="668"/>
      <c r="FZV54" s="668"/>
      <c r="FZW54" s="668"/>
      <c r="FZX54" s="668"/>
      <c r="FZY54" s="668"/>
      <c r="FZZ54" s="668"/>
      <c r="GAA54" s="668"/>
      <c r="GAB54" s="668"/>
      <c r="GAC54" s="668"/>
      <c r="GAD54" s="668"/>
      <c r="GAE54" s="668"/>
      <c r="GAF54" s="668"/>
      <c r="GAG54" s="668"/>
      <c r="GAH54" s="668"/>
      <c r="GAI54" s="668"/>
      <c r="GAJ54" s="668"/>
      <c r="GAK54" s="668"/>
      <c r="GAL54" s="668"/>
      <c r="GAM54" s="668"/>
      <c r="GAN54" s="668"/>
      <c r="GAO54" s="668"/>
      <c r="GAP54" s="668"/>
      <c r="GAQ54" s="668"/>
      <c r="GAR54" s="668"/>
      <c r="GAS54" s="668"/>
      <c r="GAT54" s="668"/>
      <c r="GAU54" s="668"/>
      <c r="GAV54" s="668"/>
      <c r="GAW54" s="668"/>
      <c r="GAX54" s="668"/>
      <c r="GAY54" s="668"/>
      <c r="GAZ54" s="668"/>
      <c r="GBA54" s="668"/>
      <c r="GBB54" s="668"/>
      <c r="GBC54" s="668"/>
      <c r="GBD54" s="668"/>
      <c r="GBE54" s="668"/>
      <c r="GBF54" s="668"/>
      <c r="GBG54" s="668"/>
      <c r="GBH54" s="668"/>
      <c r="GBI54" s="668"/>
      <c r="GBJ54" s="668"/>
      <c r="GBK54" s="668"/>
      <c r="GBL54" s="668"/>
      <c r="GBM54" s="668"/>
      <c r="GBN54" s="668"/>
      <c r="GBO54" s="668"/>
      <c r="GBP54" s="668"/>
      <c r="GBQ54" s="668"/>
      <c r="GBR54" s="668"/>
      <c r="GBS54" s="668"/>
      <c r="GBT54" s="668"/>
      <c r="GBU54" s="668"/>
      <c r="GBV54" s="668"/>
      <c r="GBW54" s="668"/>
      <c r="GBX54" s="668"/>
      <c r="GBY54" s="668"/>
      <c r="GBZ54" s="668"/>
      <c r="GCA54" s="668"/>
      <c r="GCB54" s="668"/>
      <c r="GCC54" s="668"/>
      <c r="GCD54" s="668"/>
      <c r="GCE54" s="668"/>
      <c r="GCF54" s="668"/>
      <c r="GCG54" s="668"/>
      <c r="GCH54" s="668"/>
      <c r="GCI54" s="668"/>
      <c r="GCJ54" s="668"/>
      <c r="GCK54" s="668"/>
      <c r="GCL54" s="668"/>
      <c r="GCM54" s="668"/>
      <c r="GCN54" s="668"/>
      <c r="GCO54" s="668"/>
      <c r="GCP54" s="668"/>
      <c r="GCQ54" s="668"/>
      <c r="GCR54" s="668"/>
      <c r="GCS54" s="668"/>
      <c r="GCT54" s="668"/>
      <c r="GCU54" s="668"/>
      <c r="GCV54" s="668"/>
      <c r="GCW54" s="668"/>
      <c r="GCX54" s="668"/>
      <c r="GCY54" s="668"/>
      <c r="GCZ54" s="668"/>
      <c r="GDA54" s="668"/>
      <c r="GDB54" s="668"/>
      <c r="GDC54" s="668"/>
      <c r="GDD54" s="668"/>
      <c r="GDE54" s="668"/>
      <c r="GDF54" s="668"/>
      <c r="GDG54" s="668"/>
      <c r="GDH54" s="668"/>
      <c r="GDI54" s="668"/>
      <c r="GDJ54" s="668"/>
      <c r="GDK54" s="668"/>
      <c r="GDL54" s="668"/>
      <c r="GDM54" s="668"/>
      <c r="GDN54" s="668"/>
      <c r="GDO54" s="668"/>
      <c r="GDP54" s="668"/>
      <c r="GDQ54" s="668"/>
      <c r="GDR54" s="668"/>
      <c r="GDS54" s="668"/>
      <c r="GDT54" s="668"/>
      <c r="GDU54" s="668"/>
      <c r="GDV54" s="668"/>
      <c r="GDW54" s="668"/>
      <c r="GDX54" s="668"/>
      <c r="GDY54" s="668"/>
      <c r="GDZ54" s="668"/>
      <c r="GEA54" s="668"/>
      <c r="GEB54" s="668"/>
      <c r="GEC54" s="668"/>
      <c r="GED54" s="668"/>
      <c r="GEE54" s="668"/>
      <c r="GEF54" s="668"/>
      <c r="GEG54" s="668"/>
      <c r="GEH54" s="668"/>
      <c r="GEI54" s="668"/>
      <c r="GEJ54" s="668"/>
      <c r="GEK54" s="668"/>
      <c r="GEL54" s="668"/>
      <c r="GEM54" s="668"/>
      <c r="GEN54" s="668"/>
      <c r="GEO54" s="668"/>
      <c r="GEP54" s="668"/>
      <c r="GEQ54" s="668"/>
      <c r="GER54" s="668"/>
      <c r="GES54" s="668"/>
      <c r="GET54" s="668"/>
      <c r="GEU54" s="668"/>
      <c r="GEV54" s="668"/>
      <c r="GEW54" s="668"/>
      <c r="GEX54" s="668"/>
      <c r="GEY54" s="668"/>
      <c r="GEZ54" s="668"/>
      <c r="GFA54" s="668"/>
      <c r="GFB54" s="668"/>
      <c r="GFC54" s="668"/>
      <c r="GFD54" s="668"/>
      <c r="GFE54" s="668"/>
      <c r="GFF54" s="668"/>
      <c r="GFG54" s="668"/>
      <c r="GFH54" s="668"/>
      <c r="GFI54" s="668"/>
      <c r="GFJ54" s="668"/>
      <c r="GFK54" s="668"/>
      <c r="GFL54" s="668"/>
      <c r="GFM54" s="668"/>
      <c r="GFN54" s="668"/>
      <c r="GFO54" s="668"/>
      <c r="GFP54" s="668"/>
      <c r="GFQ54" s="668"/>
      <c r="GFR54" s="668"/>
      <c r="GFS54" s="668"/>
      <c r="GFT54" s="668"/>
      <c r="GFU54" s="668"/>
      <c r="GFV54" s="668"/>
      <c r="GFW54" s="668"/>
      <c r="GFX54" s="668"/>
      <c r="GFY54" s="668"/>
      <c r="GFZ54" s="668"/>
      <c r="GGA54" s="668"/>
      <c r="GGB54" s="668"/>
      <c r="GGC54" s="668"/>
      <c r="GGD54" s="668"/>
      <c r="GGE54" s="668"/>
      <c r="GGF54" s="668"/>
      <c r="GGG54" s="668"/>
      <c r="GGH54" s="668"/>
      <c r="GGI54" s="668"/>
      <c r="GGJ54" s="668"/>
      <c r="GGK54" s="668"/>
      <c r="GGL54" s="668"/>
      <c r="GGM54" s="668"/>
      <c r="GGN54" s="668"/>
      <c r="GGO54" s="668"/>
      <c r="GGP54" s="668"/>
      <c r="GGQ54" s="668"/>
      <c r="GGR54" s="668"/>
      <c r="GGS54" s="668"/>
      <c r="GGT54" s="668"/>
      <c r="GGU54" s="668"/>
      <c r="GGV54" s="668"/>
      <c r="GGW54" s="668"/>
      <c r="GGX54" s="668"/>
      <c r="GGY54" s="668"/>
      <c r="GGZ54" s="668"/>
      <c r="GHA54" s="668"/>
      <c r="GHB54" s="668"/>
      <c r="GHC54" s="668"/>
      <c r="GHD54" s="668"/>
      <c r="GHE54" s="668"/>
      <c r="GHF54" s="668"/>
      <c r="GHG54" s="668"/>
      <c r="GHH54" s="668"/>
      <c r="GHI54" s="668"/>
      <c r="GHJ54" s="668"/>
      <c r="GHK54" s="668"/>
      <c r="GHL54" s="668"/>
      <c r="GHM54" s="668"/>
      <c r="GHN54" s="668"/>
      <c r="GHO54" s="668"/>
      <c r="GHP54" s="668"/>
      <c r="GHQ54" s="668"/>
      <c r="GHR54" s="668"/>
      <c r="GHS54" s="668"/>
      <c r="GHT54" s="668"/>
      <c r="GHU54" s="668"/>
      <c r="GHV54" s="668"/>
      <c r="GHW54" s="668"/>
      <c r="GHX54" s="668"/>
      <c r="GHY54" s="668"/>
      <c r="GHZ54" s="668"/>
      <c r="GIA54" s="668"/>
      <c r="GIB54" s="668"/>
      <c r="GIC54" s="668"/>
      <c r="GID54" s="668"/>
      <c r="GIE54" s="668"/>
      <c r="GIF54" s="668"/>
      <c r="GIG54" s="668"/>
      <c r="GIH54" s="668"/>
      <c r="GII54" s="668"/>
      <c r="GIJ54" s="668"/>
      <c r="GIK54" s="668"/>
      <c r="GIL54" s="668"/>
      <c r="GIM54" s="668"/>
      <c r="GIN54" s="668"/>
      <c r="GIO54" s="668"/>
      <c r="GIP54" s="668"/>
      <c r="GIQ54" s="668"/>
      <c r="GIR54" s="668"/>
      <c r="GIS54" s="668"/>
      <c r="GIT54" s="668"/>
      <c r="GIU54" s="668"/>
      <c r="GIV54" s="668"/>
      <c r="GIW54" s="668"/>
      <c r="GIX54" s="668"/>
      <c r="GIY54" s="668"/>
      <c r="GIZ54" s="668"/>
      <c r="GJA54" s="668"/>
      <c r="GJB54" s="668"/>
      <c r="GJC54" s="668"/>
      <c r="GJD54" s="668"/>
      <c r="GJE54" s="668"/>
      <c r="GJF54" s="668"/>
      <c r="GJG54" s="668"/>
      <c r="GJH54" s="668"/>
      <c r="GJI54" s="668"/>
      <c r="GJJ54" s="668"/>
      <c r="GJK54" s="668"/>
      <c r="GJL54" s="668"/>
      <c r="GJM54" s="668"/>
      <c r="GJN54" s="668"/>
      <c r="GJO54" s="668"/>
      <c r="GJP54" s="668"/>
      <c r="GJQ54" s="668"/>
      <c r="GJR54" s="668"/>
      <c r="GJS54" s="668"/>
      <c r="GJT54" s="668"/>
      <c r="GJU54" s="668"/>
      <c r="GJV54" s="668"/>
      <c r="GJW54" s="668"/>
      <c r="GJX54" s="668"/>
      <c r="GJY54" s="668"/>
      <c r="GJZ54" s="668"/>
      <c r="GKA54" s="668"/>
      <c r="GKB54" s="668"/>
      <c r="GKC54" s="668"/>
      <c r="GKD54" s="668"/>
      <c r="GKE54" s="668"/>
      <c r="GKF54" s="668"/>
      <c r="GKG54" s="668"/>
      <c r="GKH54" s="668"/>
      <c r="GKI54" s="668"/>
      <c r="GKJ54" s="668"/>
      <c r="GKK54" s="668"/>
      <c r="GKL54" s="668"/>
      <c r="GKM54" s="668"/>
      <c r="GKN54" s="668"/>
      <c r="GKO54" s="668"/>
      <c r="GKP54" s="668"/>
      <c r="GKQ54" s="668"/>
      <c r="GKR54" s="668"/>
      <c r="GKS54" s="668"/>
      <c r="GKT54" s="668"/>
      <c r="GKU54" s="668"/>
      <c r="GKV54" s="668"/>
      <c r="GKW54" s="668"/>
      <c r="GKX54" s="668"/>
      <c r="GKY54" s="668"/>
      <c r="GKZ54" s="668"/>
      <c r="GLA54" s="668"/>
      <c r="GLB54" s="668"/>
      <c r="GLC54" s="668"/>
      <c r="GLD54" s="668"/>
      <c r="GLE54" s="668"/>
      <c r="GLF54" s="668"/>
      <c r="GLG54" s="668"/>
      <c r="GLH54" s="668"/>
      <c r="GLI54" s="668"/>
      <c r="GLJ54" s="668"/>
      <c r="GLK54" s="668"/>
      <c r="GLL54" s="668"/>
      <c r="GLM54" s="668"/>
      <c r="GLN54" s="668"/>
      <c r="GLO54" s="668"/>
      <c r="GLP54" s="668"/>
      <c r="GLQ54" s="668"/>
      <c r="GLR54" s="668"/>
      <c r="GLS54" s="668"/>
      <c r="GLT54" s="668"/>
      <c r="GLU54" s="668"/>
      <c r="GLV54" s="668"/>
      <c r="GLW54" s="668"/>
      <c r="GLX54" s="668"/>
      <c r="GLY54" s="668"/>
      <c r="GLZ54" s="668"/>
      <c r="GMA54" s="668"/>
      <c r="GMB54" s="668"/>
      <c r="GMC54" s="668"/>
      <c r="GMD54" s="668"/>
      <c r="GME54" s="668"/>
      <c r="GMF54" s="668"/>
      <c r="GMG54" s="668"/>
      <c r="GMH54" s="668"/>
      <c r="GMI54" s="668"/>
      <c r="GMJ54" s="668"/>
      <c r="GMK54" s="668"/>
      <c r="GML54" s="668"/>
      <c r="GMM54" s="668"/>
      <c r="GMN54" s="668"/>
      <c r="GMO54" s="668"/>
      <c r="GMP54" s="668"/>
      <c r="GMQ54" s="668"/>
      <c r="GMR54" s="668"/>
      <c r="GMS54" s="668"/>
      <c r="GMT54" s="668"/>
      <c r="GMU54" s="668"/>
      <c r="GMV54" s="668"/>
      <c r="GMW54" s="668"/>
      <c r="GMX54" s="668"/>
      <c r="GMY54" s="668"/>
      <c r="GMZ54" s="668"/>
      <c r="GNA54" s="668"/>
      <c r="GNB54" s="668"/>
      <c r="GNC54" s="668"/>
      <c r="GND54" s="668"/>
      <c r="GNE54" s="668"/>
      <c r="GNF54" s="668"/>
      <c r="GNG54" s="668"/>
      <c r="GNH54" s="668"/>
      <c r="GNI54" s="668"/>
      <c r="GNJ54" s="668"/>
      <c r="GNK54" s="668"/>
      <c r="GNL54" s="668"/>
      <c r="GNM54" s="668"/>
      <c r="GNN54" s="668"/>
      <c r="GNO54" s="668"/>
      <c r="GNP54" s="668"/>
      <c r="GNQ54" s="668"/>
      <c r="GNR54" s="668"/>
      <c r="GNS54" s="668"/>
      <c r="GNT54" s="668"/>
      <c r="GNU54" s="668"/>
      <c r="GNV54" s="668"/>
      <c r="GNW54" s="668"/>
      <c r="GNX54" s="668"/>
      <c r="GNY54" s="668"/>
      <c r="GNZ54" s="668"/>
      <c r="GOA54" s="668"/>
      <c r="GOB54" s="668"/>
      <c r="GOC54" s="668"/>
      <c r="GOD54" s="668"/>
      <c r="GOE54" s="668"/>
      <c r="GOF54" s="668"/>
      <c r="GOG54" s="668"/>
      <c r="GOH54" s="668"/>
      <c r="GOI54" s="668"/>
      <c r="GOJ54" s="668"/>
      <c r="GOK54" s="668"/>
      <c r="GOL54" s="668"/>
      <c r="GOM54" s="668"/>
      <c r="GON54" s="668"/>
      <c r="GOO54" s="668"/>
      <c r="GOP54" s="668"/>
      <c r="GOQ54" s="668"/>
      <c r="GOR54" s="668"/>
      <c r="GOS54" s="668"/>
      <c r="GOT54" s="668"/>
      <c r="GOU54" s="668"/>
      <c r="GOV54" s="668"/>
      <c r="GOW54" s="668"/>
      <c r="GOX54" s="668"/>
      <c r="GOY54" s="668"/>
      <c r="GOZ54" s="668"/>
      <c r="GPA54" s="668"/>
      <c r="GPB54" s="668"/>
      <c r="GPC54" s="668"/>
      <c r="GPD54" s="668"/>
      <c r="GPE54" s="668"/>
      <c r="GPF54" s="668"/>
      <c r="GPG54" s="668"/>
      <c r="GPH54" s="668"/>
      <c r="GPI54" s="668"/>
      <c r="GPJ54" s="668"/>
      <c r="GPK54" s="668"/>
      <c r="GPL54" s="668"/>
      <c r="GPM54" s="668"/>
      <c r="GPN54" s="668"/>
      <c r="GPO54" s="668"/>
      <c r="GPP54" s="668"/>
      <c r="GPQ54" s="668"/>
      <c r="GPR54" s="668"/>
      <c r="GPS54" s="668"/>
      <c r="GPT54" s="668"/>
      <c r="GPU54" s="668"/>
      <c r="GPV54" s="668"/>
      <c r="GPW54" s="668"/>
      <c r="GPX54" s="668"/>
      <c r="GPY54" s="668"/>
      <c r="GPZ54" s="668"/>
      <c r="GQA54" s="668"/>
      <c r="GQB54" s="668"/>
      <c r="GQC54" s="668"/>
      <c r="GQD54" s="668"/>
      <c r="GQE54" s="668"/>
      <c r="GQF54" s="668"/>
      <c r="GQG54" s="668"/>
      <c r="GQH54" s="668"/>
      <c r="GQI54" s="668"/>
      <c r="GQJ54" s="668"/>
      <c r="GQK54" s="668"/>
      <c r="GQL54" s="668"/>
      <c r="GQM54" s="668"/>
      <c r="GQN54" s="668"/>
      <c r="GQO54" s="668"/>
      <c r="GQP54" s="668"/>
      <c r="GQQ54" s="668"/>
      <c r="GQR54" s="668"/>
      <c r="GQS54" s="668"/>
      <c r="GQT54" s="668"/>
      <c r="GQU54" s="668"/>
      <c r="GQV54" s="668"/>
      <c r="GQW54" s="668"/>
      <c r="GQX54" s="668"/>
      <c r="GQY54" s="668"/>
      <c r="GQZ54" s="668"/>
      <c r="GRA54" s="668"/>
      <c r="GRB54" s="668"/>
      <c r="GRC54" s="668"/>
      <c r="GRD54" s="668"/>
      <c r="GRE54" s="668"/>
      <c r="GRF54" s="668"/>
      <c r="GRG54" s="668"/>
      <c r="GRH54" s="668"/>
      <c r="GRI54" s="668"/>
      <c r="GRJ54" s="668"/>
      <c r="GRK54" s="668"/>
      <c r="GRL54" s="668"/>
      <c r="GRM54" s="668"/>
      <c r="GRN54" s="668"/>
      <c r="GRO54" s="668"/>
      <c r="GRP54" s="668"/>
      <c r="GRQ54" s="668"/>
      <c r="GRR54" s="668"/>
      <c r="GRS54" s="668"/>
      <c r="GRT54" s="668"/>
      <c r="GRU54" s="668"/>
      <c r="GRV54" s="668"/>
      <c r="GRW54" s="668"/>
      <c r="GRX54" s="668"/>
      <c r="GRY54" s="668"/>
      <c r="GRZ54" s="668"/>
      <c r="GSA54" s="668"/>
      <c r="GSB54" s="668"/>
      <c r="GSC54" s="668"/>
      <c r="GSD54" s="668"/>
      <c r="GSE54" s="668"/>
      <c r="GSF54" s="668"/>
      <c r="GSG54" s="668"/>
      <c r="GSH54" s="668"/>
      <c r="GSI54" s="668"/>
      <c r="GSJ54" s="668"/>
      <c r="GSK54" s="668"/>
      <c r="GSL54" s="668"/>
      <c r="GSM54" s="668"/>
      <c r="GSN54" s="668"/>
      <c r="GSO54" s="668"/>
      <c r="GSP54" s="668"/>
      <c r="GSQ54" s="668"/>
      <c r="GSR54" s="668"/>
      <c r="GSS54" s="668"/>
      <c r="GST54" s="668"/>
      <c r="GSU54" s="668"/>
      <c r="GSV54" s="668"/>
      <c r="GSW54" s="668"/>
      <c r="GSX54" s="668"/>
      <c r="GSY54" s="668"/>
      <c r="GSZ54" s="668"/>
      <c r="GTA54" s="668"/>
      <c r="GTB54" s="668"/>
      <c r="GTC54" s="668"/>
      <c r="GTD54" s="668"/>
      <c r="GTE54" s="668"/>
      <c r="GTF54" s="668"/>
      <c r="GTG54" s="668"/>
      <c r="GTH54" s="668"/>
      <c r="GTI54" s="668"/>
      <c r="GTJ54" s="668"/>
      <c r="GTK54" s="668"/>
      <c r="GTL54" s="668"/>
      <c r="GTM54" s="668"/>
      <c r="GTN54" s="668"/>
      <c r="GTO54" s="668"/>
      <c r="GTP54" s="668"/>
      <c r="GTQ54" s="668"/>
      <c r="GTR54" s="668"/>
      <c r="GTS54" s="668"/>
      <c r="GTT54" s="668"/>
      <c r="GTU54" s="668"/>
      <c r="GTV54" s="668"/>
      <c r="GTW54" s="668"/>
      <c r="GTX54" s="668"/>
      <c r="GTY54" s="668"/>
      <c r="GTZ54" s="668"/>
      <c r="GUA54" s="668"/>
      <c r="GUB54" s="668"/>
      <c r="GUC54" s="668"/>
      <c r="GUD54" s="668"/>
      <c r="GUE54" s="668"/>
      <c r="GUF54" s="668"/>
      <c r="GUG54" s="668"/>
      <c r="GUH54" s="668"/>
      <c r="GUI54" s="668"/>
      <c r="GUJ54" s="668"/>
      <c r="GUK54" s="668"/>
      <c r="GUL54" s="668"/>
      <c r="GUM54" s="668"/>
      <c r="GUN54" s="668"/>
      <c r="GUO54" s="668"/>
      <c r="GUP54" s="668"/>
      <c r="GUQ54" s="668"/>
      <c r="GUR54" s="668"/>
      <c r="GUS54" s="668"/>
      <c r="GUT54" s="668"/>
      <c r="GUU54" s="668"/>
      <c r="GUV54" s="668"/>
      <c r="GUW54" s="668"/>
      <c r="GUX54" s="668"/>
      <c r="GUY54" s="668"/>
      <c r="GUZ54" s="668"/>
      <c r="GVA54" s="668"/>
      <c r="GVB54" s="668"/>
      <c r="GVC54" s="668"/>
      <c r="GVD54" s="668"/>
      <c r="GVE54" s="668"/>
      <c r="GVF54" s="668"/>
      <c r="GVG54" s="668"/>
      <c r="GVH54" s="668"/>
      <c r="GVI54" s="668"/>
      <c r="GVJ54" s="668"/>
      <c r="GVK54" s="668"/>
      <c r="GVL54" s="668"/>
      <c r="GVM54" s="668"/>
      <c r="GVN54" s="668"/>
      <c r="GVO54" s="668"/>
      <c r="GVP54" s="668"/>
      <c r="GVQ54" s="668"/>
      <c r="GVR54" s="668"/>
      <c r="GVS54" s="668"/>
      <c r="GVT54" s="668"/>
      <c r="GVU54" s="668"/>
      <c r="GVV54" s="668"/>
      <c r="GVW54" s="668"/>
      <c r="GVX54" s="668"/>
      <c r="GVY54" s="668"/>
      <c r="GVZ54" s="668"/>
      <c r="GWA54" s="668"/>
      <c r="GWB54" s="668"/>
      <c r="GWC54" s="668"/>
      <c r="GWD54" s="668"/>
      <c r="GWE54" s="668"/>
      <c r="GWF54" s="668"/>
      <c r="GWG54" s="668"/>
      <c r="GWH54" s="668"/>
      <c r="GWI54" s="668"/>
      <c r="GWJ54" s="668"/>
      <c r="GWK54" s="668"/>
      <c r="GWL54" s="668"/>
      <c r="GWM54" s="668"/>
      <c r="GWN54" s="668"/>
      <c r="GWO54" s="668"/>
      <c r="GWP54" s="668"/>
      <c r="GWQ54" s="668"/>
      <c r="GWR54" s="668"/>
      <c r="GWS54" s="668"/>
      <c r="GWT54" s="668"/>
      <c r="GWU54" s="668"/>
      <c r="GWV54" s="668"/>
      <c r="GWW54" s="668"/>
      <c r="GWX54" s="668"/>
      <c r="GWY54" s="668"/>
      <c r="GWZ54" s="668"/>
      <c r="GXA54" s="668"/>
      <c r="GXB54" s="668"/>
      <c r="GXC54" s="668"/>
      <c r="GXD54" s="668"/>
      <c r="GXE54" s="668"/>
      <c r="GXF54" s="668"/>
      <c r="GXG54" s="668"/>
      <c r="GXH54" s="668"/>
      <c r="GXI54" s="668"/>
      <c r="GXJ54" s="668"/>
      <c r="GXK54" s="668"/>
      <c r="GXL54" s="668"/>
      <c r="GXM54" s="668"/>
      <c r="GXN54" s="668"/>
      <c r="GXO54" s="668"/>
      <c r="GXP54" s="668"/>
      <c r="GXQ54" s="668"/>
      <c r="GXR54" s="668"/>
      <c r="GXS54" s="668"/>
      <c r="GXT54" s="668"/>
      <c r="GXU54" s="668"/>
      <c r="GXV54" s="668"/>
      <c r="GXW54" s="668"/>
      <c r="GXX54" s="668"/>
      <c r="GXY54" s="668"/>
      <c r="GXZ54" s="668"/>
      <c r="GYA54" s="668"/>
      <c r="GYB54" s="668"/>
      <c r="GYC54" s="668"/>
      <c r="GYD54" s="668"/>
      <c r="GYE54" s="668"/>
      <c r="GYF54" s="668"/>
      <c r="GYG54" s="668"/>
      <c r="GYH54" s="668"/>
      <c r="GYI54" s="668"/>
      <c r="GYJ54" s="668"/>
      <c r="GYK54" s="668"/>
      <c r="GYL54" s="668"/>
      <c r="GYM54" s="668"/>
      <c r="GYN54" s="668"/>
      <c r="GYO54" s="668"/>
      <c r="GYP54" s="668"/>
      <c r="GYQ54" s="668"/>
      <c r="GYR54" s="668"/>
      <c r="GYS54" s="668"/>
      <c r="GYT54" s="668"/>
      <c r="GYU54" s="668"/>
      <c r="GYV54" s="668"/>
      <c r="GYW54" s="668"/>
      <c r="GYX54" s="668"/>
      <c r="GYY54" s="668"/>
      <c r="GYZ54" s="668"/>
      <c r="GZA54" s="668"/>
      <c r="GZB54" s="668"/>
      <c r="GZC54" s="668"/>
      <c r="GZD54" s="668"/>
      <c r="GZE54" s="668"/>
      <c r="GZF54" s="668"/>
      <c r="GZG54" s="668"/>
      <c r="GZH54" s="668"/>
      <c r="GZI54" s="668"/>
      <c r="GZJ54" s="668"/>
      <c r="GZK54" s="668"/>
      <c r="GZL54" s="668"/>
      <c r="GZM54" s="668"/>
      <c r="GZN54" s="668"/>
      <c r="GZO54" s="668"/>
      <c r="GZP54" s="668"/>
      <c r="GZQ54" s="668"/>
      <c r="GZR54" s="668"/>
      <c r="GZS54" s="668"/>
      <c r="GZT54" s="668"/>
      <c r="GZU54" s="668"/>
      <c r="GZV54" s="668"/>
      <c r="GZW54" s="668"/>
      <c r="GZX54" s="668"/>
      <c r="GZY54" s="668"/>
      <c r="GZZ54" s="668"/>
      <c r="HAA54" s="668"/>
      <c r="HAB54" s="668"/>
      <c r="HAC54" s="668"/>
      <c r="HAD54" s="668"/>
      <c r="HAE54" s="668"/>
      <c r="HAF54" s="668"/>
      <c r="HAG54" s="668"/>
      <c r="HAH54" s="668"/>
      <c r="HAI54" s="668"/>
      <c r="HAJ54" s="668"/>
      <c r="HAK54" s="668"/>
      <c r="HAL54" s="668"/>
      <c r="HAM54" s="668"/>
      <c r="HAN54" s="668"/>
      <c r="HAO54" s="668"/>
      <c r="HAP54" s="668"/>
      <c r="HAQ54" s="668"/>
      <c r="HAR54" s="668"/>
      <c r="HAS54" s="668"/>
      <c r="HAT54" s="668"/>
      <c r="HAU54" s="668"/>
      <c r="HAV54" s="668"/>
      <c r="HAW54" s="668"/>
      <c r="HAX54" s="668"/>
      <c r="HAY54" s="668"/>
      <c r="HAZ54" s="668"/>
      <c r="HBA54" s="668"/>
      <c r="HBB54" s="668"/>
      <c r="HBC54" s="668"/>
      <c r="HBD54" s="668"/>
      <c r="HBE54" s="668"/>
      <c r="HBF54" s="668"/>
      <c r="HBG54" s="668"/>
      <c r="HBH54" s="668"/>
      <c r="HBI54" s="668"/>
      <c r="HBJ54" s="668"/>
      <c r="HBK54" s="668"/>
      <c r="HBL54" s="668"/>
      <c r="HBM54" s="668"/>
      <c r="HBN54" s="668"/>
      <c r="HBO54" s="668"/>
      <c r="HBP54" s="668"/>
      <c r="HBQ54" s="668"/>
      <c r="HBR54" s="668"/>
      <c r="HBS54" s="668"/>
      <c r="HBT54" s="668"/>
      <c r="HBU54" s="668"/>
      <c r="HBV54" s="668"/>
      <c r="HBW54" s="668"/>
      <c r="HBX54" s="668"/>
      <c r="HBY54" s="668"/>
      <c r="HBZ54" s="668"/>
      <c r="HCA54" s="668"/>
      <c r="HCB54" s="668"/>
      <c r="HCC54" s="668"/>
      <c r="HCD54" s="668"/>
      <c r="HCE54" s="668"/>
      <c r="HCF54" s="668"/>
      <c r="HCG54" s="668"/>
      <c r="HCH54" s="668"/>
      <c r="HCI54" s="668"/>
      <c r="HCJ54" s="668"/>
      <c r="HCK54" s="668"/>
      <c r="HCL54" s="668"/>
      <c r="HCM54" s="668"/>
      <c r="HCN54" s="668"/>
      <c r="HCO54" s="668"/>
      <c r="HCP54" s="668"/>
      <c r="HCQ54" s="668"/>
      <c r="HCR54" s="668"/>
      <c r="HCS54" s="668"/>
      <c r="HCT54" s="668"/>
      <c r="HCU54" s="668"/>
      <c r="HCV54" s="668"/>
      <c r="HCW54" s="668"/>
      <c r="HCX54" s="668"/>
      <c r="HCY54" s="668"/>
      <c r="HCZ54" s="668"/>
      <c r="HDA54" s="668"/>
      <c r="HDB54" s="668"/>
      <c r="HDC54" s="668"/>
      <c r="HDD54" s="668"/>
      <c r="HDE54" s="668"/>
      <c r="HDF54" s="668"/>
      <c r="HDG54" s="668"/>
      <c r="HDH54" s="668"/>
      <c r="HDI54" s="668"/>
      <c r="HDJ54" s="668"/>
      <c r="HDK54" s="668"/>
      <c r="HDL54" s="668"/>
      <c r="HDM54" s="668"/>
      <c r="HDN54" s="668"/>
      <c r="HDO54" s="668"/>
      <c r="HDP54" s="668"/>
      <c r="HDQ54" s="668"/>
      <c r="HDR54" s="668"/>
      <c r="HDS54" s="668"/>
      <c r="HDT54" s="668"/>
      <c r="HDU54" s="668"/>
      <c r="HDV54" s="668"/>
      <c r="HDW54" s="668"/>
      <c r="HDX54" s="668"/>
      <c r="HDY54" s="668"/>
      <c r="HDZ54" s="668"/>
      <c r="HEA54" s="668"/>
      <c r="HEB54" s="668"/>
      <c r="HEC54" s="668"/>
      <c r="HED54" s="668"/>
      <c r="HEE54" s="668"/>
      <c r="HEF54" s="668"/>
      <c r="HEG54" s="668"/>
      <c r="HEH54" s="668"/>
      <c r="HEI54" s="668"/>
      <c r="HEJ54" s="668"/>
      <c r="HEK54" s="668"/>
      <c r="HEL54" s="668"/>
      <c r="HEM54" s="668"/>
      <c r="HEN54" s="668"/>
      <c r="HEO54" s="668"/>
      <c r="HEP54" s="668"/>
      <c r="HEQ54" s="668"/>
      <c r="HER54" s="668"/>
      <c r="HES54" s="668"/>
      <c r="HET54" s="668"/>
      <c r="HEU54" s="668"/>
      <c r="HEV54" s="668"/>
      <c r="HEW54" s="668"/>
      <c r="HEX54" s="668"/>
      <c r="HEY54" s="668"/>
      <c r="HEZ54" s="668"/>
      <c r="HFA54" s="668"/>
      <c r="HFB54" s="668"/>
      <c r="HFC54" s="668"/>
      <c r="HFD54" s="668"/>
      <c r="HFE54" s="668"/>
      <c r="HFF54" s="668"/>
      <c r="HFG54" s="668"/>
      <c r="HFH54" s="668"/>
      <c r="HFI54" s="668"/>
      <c r="HFJ54" s="668"/>
      <c r="HFK54" s="668"/>
      <c r="HFL54" s="668"/>
      <c r="HFM54" s="668"/>
      <c r="HFN54" s="668"/>
      <c r="HFO54" s="668"/>
      <c r="HFP54" s="668"/>
      <c r="HFQ54" s="668"/>
      <c r="HFR54" s="668"/>
      <c r="HFS54" s="668"/>
      <c r="HFT54" s="668"/>
      <c r="HFU54" s="668"/>
      <c r="HFV54" s="668"/>
      <c r="HFW54" s="668"/>
      <c r="HFX54" s="668"/>
      <c r="HFY54" s="668"/>
      <c r="HFZ54" s="668"/>
      <c r="HGA54" s="668"/>
      <c r="HGB54" s="668"/>
      <c r="HGC54" s="668"/>
      <c r="HGD54" s="668"/>
      <c r="HGE54" s="668"/>
      <c r="HGF54" s="668"/>
      <c r="HGG54" s="668"/>
      <c r="HGH54" s="668"/>
      <c r="HGI54" s="668"/>
      <c r="HGJ54" s="668"/>
      <c r="HGK54" s="668"/>
      <c r="HGL54" s="668"/>
      <c r="HGM54" s="668"/>
      <c r="HGN54" s="668"/>
      <c r="HGO54" s="668"/>
      <c r="HGP54" s="668"/>
      <c r="HGQ54" s="668"/>
      <c r="HGR54" s="668"/>
      <c r="HGS54" s="668"/>
      <c r="HGT54" s="668"/>
      <c r="HGU54" s="668"/>
      <c r="HGV54" s="668"/>
      <c r="HGW54" s="668"/>
      <c r="HGX54" s="668"/>
      <c r="HGY54" s="668"/>
      <c r="HGZ54" s="668"/>
      <c r="HHA54" s="668"/>
      <c r="HHB54" s="668"/>
      <c r="HHC54" s="668"/>
      <c r="HHD54" s="668"/>
      <c r="HHE54" s="668"/>
      <c r="HHF54" s="668"/>
      <c r="HHG54" s="668"/>
      <c r="HHH54" s="668"/>
      <c r="HHI54" s="668"/>
      <c r="HHJ54" s="668"/>
      <c r="HHK54" s="668"/>
      <c r="HHL54" s="668"/>
      <c r="HHM54" s="668"/>
      <c r="HHN54" s="668"/>
      <c r="HHO54" s="668"/>
      <c r="HHP54" s="668"/>
      <c r="HHQ54" s="668"/>
      <c r="HHR54" s="668"/>
      <c r="HHS54" s="668"/>
      <c r="HHT54" s="668"/>
      <c r="HHU54" s="668"/>
      <c r="HHV54" s="668"/>
      <c r="HHW54" s="668"/>
      <c r="HHX54" s="668"/>
      <c r="HHY54" s="668"/>
      <c r="HHZ54" s="668"/>
      <c r="HIA54" s="668"/>
      <c r="HIB54" s="668"/>
      <c r="HIC54" s="668"/>
      <c r="HID54" s="668"/>
      <c r="HIE54" s="668"/>
      <c r="HIF54" s="668"/>
      <c r="HIG54" s="668"/>
      <c r="HIH54" s="668"/>
      <c r="HII54" s="668"/>
      <c r="HIJ54" s="668"/>
      <c r="HIK54" s="668"/>
      <c r="HIL54" s="668"/>
      <c r="HIM54" s="668"/>
      <c r="HIN54" s="668"/>
      <c r="HIO54" s="668"/>
      <c r="HIP54" s="668"/>
      <c r="HIQ54" s="668"/>
      <c r="HIR54" s="668"/>
      <c r="HIS54" s="668"/>
      <c r="HIT54" s="668"/>
      <c r="HIU54" s="668"/>
      <c r="HIV54" s="668"/>
      <c r="HIW54" s="668"/>
      <c r="HIX54" s="668"/>
      <c r="HIY54" s="668"/>
      <c r="HIZ54" s="668"/>
      <c r="HJA54" s="668"/>
      <c r="HJB54" s="668"/>
      <c r="HJC54" s="668"/>
      <c r="HJD54" s="668"/>
      <c r="HJE54" s="668"/>
      <c r="HJF54" s="668"/>
      <c r="HJG54" s="668"/>
      <c r="HJH54" s="668"/>
      <c r="HJI54" s="668"/>
      <c r="HJJ54" s="668"/>
      <c r="HJK54" s="668"/>
      <c r="HJL54" s="668"/>
      <c r="HJM54" s="668"/>
      <c r="HJN54" s="668"/>
      <c r="HJO54" s="668"/>
      <c r="HJP54" s="668"/>
      <c r="HJQ54" s="668"/>
      <c r="HJR54" s="668"/>
      <c r="HJS54" s="668"/>
      <c r="HJT54" s="668"/>
      <c r="HJU54" s="668"/>
      <c r="HJV54" s="668"/>
      <c r="HJW54" s="668"/>
      <c r="HJX54" s="668"/>
      <c r="HJY54" s="668"/>
      <c r="HJZ54" s="668"/>
      <c r="HKA54" s="668"/>
      <c r="HKB54" s="668"/>
      <c r="HKC54" s="668"/>
      <c r="HKD54" s="668"/>
      <c r="HKE54" s="668"/>
      <c r="HKF54" s="668"/>
      <c r="HKG54" s="668"/>
      <c r="HKH54" s="668"/>
      <c r="HKI54" s="668"/>
      <c r="HKJ54" s="668"/>
      <c r="HKK54" s="668"/>
      <c r="HKL54" s="668"/>
      <c r="HKM54" s="668"/>
      <c r="HKN54" s="668"/>
      <c r="HKO54" s="668"/>
      <c r="HKP54" s="668"/>
      <c r="HKQ54" s="668"/>
      <c r="HKR54" s="668"/>
      <c r="HKS54" s="668"/>
      <c r="HKT54" s="668"/>
      <c r="HKU54" s="668"/>
      <c r="HKV54" s="668"/>
      <c r="HKW54" s="668"/>
      <c r="HKX54" s="668"/>
      <c r="HKY54" s="668"/>
      <c r="HKZ54" s="668"/>
      <c r="HLA54" s="668"/>
      <c r="HLB54" s="668"/>
      <c r="HLC54" s="668"/>
      <c r="HLD54" s="668"/>
      <c r="HLE54" s="668"/>
      <c r="HLF54" s="668"/>
      <c r="HLG54" s="668"/>
      <c r="HLH54" s="668"/>
      <c r="HLI54" s="668"/>
      <c r="HLJ54" s="668"/>
      <c r="HLK54" s="668"/>
      <c r="HLL54" s="668"/>
      <c r="HLM54" s="668"/>
      <c r="HLN54" s="668"/>
      <c r="HLO54" s="668"/>
      <c r="HLP54" s="668"/>
      <c r="HLQ54" s="668"/>
      <c r="HLR54" s="668"/>
      <c r="HLS54" s="668"/>
      <c r="HLT54" s="668"/>
      <c r="HLU54" s="668"/>
      <c r="HLV54" s="668"/>
      <c r="HLW54" s="668"/>
      <c r="HLX54" s="668"/>
      <c r="HLY54" s="668"/>
      <c r="HLZ54" s="668"/>
      <c r="HMA54" s="668"/>
      <c r="HMB54" s="668"/>
      <c r="HMC54" s="668"/>
      <c r="HMD54" s="668"/>
      <c r="HME54" s="668"/>
      <c r="HMF54" s="668"/>
      <c r="HMG54" s="668"/>
      <c r="HMH54" s="668"/>
      <c r="HMI54" s="668"/>
      <c r="HMJ54" s="668"/>
      <c r="HMK54" s="668"/>
      <c r="HML54" s="668"/>
      <c r="HMM54" s="668"/>
      <c r="HMN54" s="668"/>
      <c r="HMO54" s="668"/>
      <c r="HMP54" s="668"/>
      <c r="HMQ54" s="668"/>
      <c r="HMR54" s="668"/>
      <c r="HMS54" s="668"/>
      <c r="HMT54" s="668"/>
      <c r="HMU54" s="668"/>
      <c r="HMV54" s="668"/>
      <c r="HMW54" s="668"/>
      <c r="HMX54" s="668"/>
      <c r="HMY54" s="668"/>
      <c r="HMZ54" s="668"/>
      <c r="HNA54" s="668"/>
      <c r="HNB54" s="668"/>
      <c r="HNC54" s="668"/>
      <c r="HND54" s="668"/>
      <c r="HNE54" s="668"/>
      <c r="HNF54" s="668"/>
      <c r="HNG54" s="668"/>
      <c r="HNH54" s="668"/>
      <c r="HNI54" s="668"/>
      <c r="HNJ54" s="668"/>
      <c r="HNK54" s="668"/>
      <c r="HNL54" s="668"/>
      <c r="HNM54" s="668"/>
      <c r="HNN54" s="668"/>
      <c r="HNO54" s="668"/>
      <c r="HNP54" s="668"/>
      <c r="HNQ54" s="668"/>
      <c r="HNR54" s="668"/>
      <c r="HNS54" s="668"/>
      <c r="HNT54" s="668"/>
      <c r="HNU54" s="668"/>
      <c r="HNV54" s="668"/>
      <c r="HNW54" s="668"/>
      <c r="HNX54" s="668"/>
      <c r="HNY54" s="668"/>
      <c r="HNZ54" s="668"/>
      <c r="HOA54" s="668"/>
      <c r="HOB54" s="668"/>
      <c r="HOC54" s="668"/>
      <c r="HOD54" s="668"/>
      <c r="HOE54" s="668"/>
      <c r="HOF54" s="668"/>
      <c r="HOG54" s="668"/>
      <c r="HOH54" s="668"/>
      <c r="HOI54" s="668"/>
      <c r="HOJ54" s="668"/>
      <c r="HOK54" s="668"/>
      <c r="HOL54" s="668"/>
      <c r="HOM54" s="668"/>
      <c r="HON54" s="668"/>
      <c r="HOO54" s="668"/>
      <c r="HOP54" s="668"/>
      <c r="HOQ54" s="668"/>
      <c r="HOR54" s="668"/>
      <c r="HOS54" s="668"/>
      <c r="HOT54" s="668"/>
      <c r="HOU54" s="668"/>
      <c r="HOV54" s="668"/>
      <c r="HOW54" s="668"/>
      <c r="HOX54" s="668"/>
      <c r="HOY54" s="668"/>
      <c r="HOZ54" s="668"/>
      <c r="HPA54" s="668"/>
      <c r="HPB54" s="668"/>
      <c r="HPC54" s="668"/>
      <c r="HPD54" s="668"/>
      <c r="HPE54" s="668"/>
      <c r="HPF54" s="668"/>
      <c r="HPG54" s="668"/>
      <c r="HPH54" s="668"/>
      <c r="HPI54" s="668"/>
      <c r="HPJ54" s="668"/>
      <c r="HPK54" s="668"/>
      <c r="HPL54" s="668"/>
      <c r="HPM54" s="668"/>
      <c r="HPN54" s="668"/>
      <c r="HPO54" s="668"/>
      <c r="HPP54" s="668"/>
      <c r="HPQ54" s="668"/>
      <c r="HPR54" s="668"/>
      <c r="HPS54" s="668"/>
      <c r="HPT54" s="668"/>
      <c r="HPU54" s="668"/>
      <c r="HPV54" s="668"/>
      <c r="HPW54" s="668"/>
      <c r="HPX54" s="668"/>
      <c r="HPY54" s="668"/>
      <c r="HPZ54" s="668"/>
      <c r="HQA54" s="668"/>
      <c r="HQB54" s="668"/>
      <c r="HQC54" s="668"/>
      <c r="HQD54" s="668"/>
      <c r="HQE54" s="668"/>
      <c r="HQF54" s="668"/>
      <c r="HQG54" s="668"/>
      <c r="HQH54" s="668"/>
      <c r="HQI54" s="668"/>
      <c r="HQJ54" s="668"/>
      <c r="HQK54" s="668"/>
      <c r="HQL54" s="668"/>
      <c r="HQM54" s="668"/>
      <c r="HQN54" s="668"/>
      <c r="HQO54" s="668"/>
      <c r="HQP54" s="668"/>
      <c r="HQQ54" s="668"/>
      <c r="HQR54" s="668"/>
      <c r="HQS54" s="668"/>
      <c r="HQT54" s="668"/>
      <c r="HQU54" s="668"/>
      <c r="HQV54" s="668"/>
      <c r="HQW54" s="668"/>
      <c r="HQX54" s="668"/>
      <c r="HQY54" s="668"/>
      <c r="HQZ54" s="668"/>
      <c r="HRA54" s="668"/>
      <c r="HRB54" s="668"/>
      <c r="HRC54" s="668"/>
      <c r="HRD54" s="668"/>
      <c r="HRE54" s="668"/>
      <c r="HRF54" s="668"/>
      <c r="HRG54" s="668"/>
      <c r="HRH54" s="668"/>
      <c r="HRI54" s="668"/>
      <c r="HRJ54" s="668"/>
      <c r="HRK54" s="668"/>
      <c r="HRL54" s="668"/>
      <c r="HRM54" s="668"/>
      <c r="HRN54" s="668"/>
      <c r="HRO54" s="668"/>
      <c r="HRP54" s="668"/>
      <c r="HRQ54" s="668"/>
      <c r="HRR54" s="668"/>
      <c r="HRS54" s="668"/>
      <c r="HRT54" s="668"/>
      <c r="HRU54" s="668"/>
      <c r="HRV54" s="668"/>
      <c r="HRW54" s="668"/>
      <c r="HRX54" s="668"/>
      <c r="HRY54" s="668"/>
      <c r="HRZ54" s="668"/>
      <c r="HSA54" s="668"/>
      <c r="HSB54" s="668"/>
      <c r="HSC54" s="668"/>
      <c r="HSD54" s="668"/>
      <c r="HSE54" s="668"/>
      <c r="HSF54" s="668"/>
      <c r="HSG54" s="668"/>
      <c r="HSH54" s="668"/>
      <c r="HSI54" s="668"/>
      <c r="HSJ54" s="668"/>
      <c r="HSK54" s="668"/>
      <c r="HSL54" s="668"/>
      <c r="HSM54" s="668"/>
      <c r="HSN54" s="668"/>
      <c r="HSO54" s="668"/>
      <c r="HSP54" s="668"/>
      <c r="HSQ54" s="668"/>
      <c r="HSR54" s="668"/>
      <c r="HSS54" s="668"/>
      <c r="HST54" s="668"/>
      <c r="HSU54" s="668"/>
      <c r="HSV54" s="668"/>
      <c r="HSW54" s="668"/>
      <c r="HSX54" s="668"/>
      <c r="HSY54" s="668"/>
      <c r="HSZ54" s="668"/>
      <c r="HTA54" s="668"/>
      <c r="HTB54" s="668"/>
      <c r="HTC54" s="668"/>
      <c r="HTD54" s="668"/>
      <c r="HTE54" s="668"/>
      <c r="HTF54" s="668"/>
      <c r="HTG54" s="668"/>
      <c r="HTH54" s="668"/>
      <c r="HTI54" s="668"/>
      <c r="HTJ54" s="668"/>
      <c r="HTK54" s="668"/>
      <c r="HTL54" s="668"/>
      <c r="HTM54" s="668"/>
      <c r="HTN54" s="668"/>
      <c r="HTO54" s="668"/>
      <c r="HTP54" s="668"/>
      <c r="HTQ54" s="668"/>
      <c r="HTR54" s="668"/>
      <c r="HTS54" s="668"/>
      <c r="HTT54" s="668"/>
      <c r="HTU54" s="668"/>
      <c r="HTV54" s="668"/>
      <c r="HTW54" s="668"/>
      <c r="HTX54" s="668"/>
      <c r="HTY54" s="668"/>
      <c r="HTZ54" s="668"/>
      <c r="HUA54" s="668"/>
      <c r="HUB54" s="668"/>
      <c r="HUC54" s="668"/>
      <c r="HUD54" s="668"/>
      <c r="HUE54" s="668"/>
      <c r="HUF54" s="668"/>
      <c r="HUG54" s="668"/>
      <c r="HUH54" s="668"/>
      <c r="HUI54" s="668"/>
      <c r="HUJ54" s="668"/>
      <c r="HUK54" s="668"/>
      <c r="HUL54" s="668"/>
      <c r="HUM54" s="668"/>
      <c r="HUN54" s="668"/>
      <c r="HUO54" s="668"/>
      <c r="HUP54" s="668"/>
      <c r="HUQ54" s="668"/>
      <c r="HUR54" s="668"/>
      <c r="HUS54" s="668"/>
      <c r="HUT54" s="668"/>
      <c r="HUU54" s="668"/>
      <c r="HUV54" s="668"/>
      <c r="HUW54" s="668"/>
      <c r="HUX54" s="668"/>
      <c r="HUY54" s="668"/>
      <c r="HUZ54" s="668"/>
      <c r="HVA54" s="668"/>
      <c r="HVB54" s="668"/>
      <c r="HVC54" s="668"/>
      <c r="HVD54" s="668"/>
      <c r="HVE54" s="668"/>
      <c r="HVF54" s="668"/>
      <c r="HVG54" s="668"/>
      <c r="HVH54" s="668"/>
      <c r="HVI54" s="668"/>
      <c r="HVJ54" s="668"/>
      <c r="HVK54" s="668"/>
      <c r="HVL54" s="668"/>
      <c r="HVM54" s="668"/>
      <c r="HVN54" s="668"/>
      <c r="HVO54" s="668"/>
      <c r="HVP54" s="668"/>
      <c r="HVQ54" s="668"/>
      <c r="HVR54" s="668"/>
      <c r="HVS54" s="668"/>
      <c r="HVT54" s="668"/>
      <c r="HVU54" s="668"/>
      <c r="HVV54" s="668"/>
      <c r="HVW54" s="668"/>
      <c r="HVX54" s="668"/>
      <c r="HVY54" s="668"/>
      <c r="HVZ54" s="668"/>
      <c r="HWA54" s="668"/>
      <c r="HWB54" s="668"/>
      <c r="HWC54" s="668"/>
      <c r="HWD54" s="668"/>
      <c r="HWE54" s="668"/>
      <c r="HWF54" s="668"/>
      <c r="HWG54" s="668"/>
      <c r="HWH54" s="668"/>
      <c r="HWI54" s="668"/>
      <c r="HWJ54" s="668"/>
      <c r="HWK54" s="668"/>
      <c r="HWL54" s="668"/>
      <c r="HWM54" s="668"/>
      <c r="HWN54" s="668"/>
      <c r="HWO54" s="668"/>
      <c r="HWP54" s="668"/>
      <c r="HWQ54" s="668"/>
      <c r="HWR54" s="668"/>
      <c r="HWS54" s="668"/>
      <c r="HWT54" s="668"/>
      <c r="HWU54" s="668"/>
      <c r="HWV54" s="668"/>
      <c r="HWW54" s="668"/>
      <c r="HWX54" s="668"/>
      <c r="HWY54" s="668"/>
      <c r="HWZ54" s="668"/>
      <c r="HXA54" s="668"/>
      <c r="HXB54" s="668"/>
      <c r="HXC54" s="668"/>
      <c r="HXD54" s="668"/>
      <c r="HXE54" s="668"/>
      <c r="HXF54" s="668"/>
      <c r="HXG54" s="668"/>
      <c r="HXH54" s="668"/>
      <c r="HXI54" s="668"/>
      <c r="HXJ54" s="668"/>
      <c r="HXK54" s="668"/>
      <c r="HXL54" s="668"/>
      <c r="HXM54" s="668"/>
      <c r="HXN54" s="668"/>
      <c r="HXO54" s="668"/>
      <c r="HXP54" s="668"/>
      <c r="HXQ54" s="668"/>
      <c r="HXR54" s="668"/>
      <c r="HXS54" s="668"/>
      <c r="HXT54" s="668"/>
      <c r="HXU54" s="668"/>
      <c r="HXV54" s="668"/>
      <c r="HXW54" s="668"/>
      <c r="HXX54" s="668"/>
      <c r="HXY54" s="668"/>
      <c r="HXZ54" s="668"/>
      <c r="HYA54" s="668"/>
      <c r="HYB54" s="668"/>
      <c r="HYC54" s="668"/>
      <c r="HYD54" s="668"/>
      <c r="HYE54" s="668"/>
      <c r="HYF54" s="668"/>
      <c r="HYG54" s="668"/>
      <c r="HYH54" s="668"/>
      <c r="HYI54" s="668"/>
      <c r="HYJ54" s="668"/>
      <c r="HYK54" s="668"/>
      <c r="HYL54" s="668"/>
      <c r="HYM54" s="668"/>
      <c r="HYN54" s="668"/>
      <c r="HYO54" s="668"/>
      <c r="HYP54" s="668"/>
      <c r="HYQ54" s="668"/>
      <c r="HYR54" s="668"/>
      <c r="HYS54" s="668"/>
      <c r="HYT54" s="668"/>
      <c r="HYU54" s="668"/>
      <c r="HYV54" s="668"/>
      <c r="HYW54" s="668"/>
      <c r="HYX54" s="668"/>
      <c r="HYY54" s="668"/>
      <c r="HYZ54" s="668"/>
      <c r="HZA54" s="668"/>
      <c r="HZB54" s="668"/>
      <c r="HZC54" s="668"/>
      <c r="HZD54" s="668"/>
      <c r="HZE54" s="668"/>
      <c r="HZF54" s="668"/>
      <c r="HZG54" s="668"/>
      <c r="HZH54" s="668"/>
      <c r="HZI54" s="668"/>
      <c r="HZJ54" s="668"/>
      <c r="HZK54" s="668"/>
      <c r="HZL54" s="668"/>
      <c r="HZM54" s="668"/>
      <c r="HZN54" s="668"/>
      <c r="HZO54" s="668"/>
      <c r="HZP54" s="668"/>
      <c r="HZQ54" s="668"/>
      <c r="HZR54" s="668"/>
      <c r="HZS54" s="668"/>
      <c r="HZT54" s="668"/>
      <c r="HZU54" s="668"/>
      <c r="HZV54" s="668"/>
      <c r="HZW54" s="668"/>
      <c r="HZX54" s="668"/>
      <c r="HZY54" s="668"/>
      <c r="HZZ54" s="668"/>
      <c r="IAA54" s="668"/>
      <c r="IAB54" s="668"/>
      <c r="IAC54" s="668"/>
      <c r="IAD54" s="668"/>
      <c r="IAE54" s="668"/>
      <c r="IAF54" s="668"/>
      <c r="IAG54" s="668"/>
      <c r="IAH54" s="668"/>
      <c r="IAI54" s="668"/>
      <c r="IAJ54" s="668"/>
      <c r="IAK54" s="668"/>
      <c r="IAL54" s="668"/>
      <c r="IAM54" s="668"/>
      <c r="IAN54" s="668"/>
      <c r="IAO54" s="668"/>
      <c r="IAP54" s="668"/>
      <c r="IAQ54" s="668"/>
      <c r="IAR54" s="668"/>
      <c r="IAS54" s="668"/>
      <c r="IAT54" s="668"/>
      <c r="IAU54" s="668"/>
      <c r="IAV54" s="668"/>
      <c r="IAW54" s="668"/>
      <c r="IAX54" s="668"/>
      <c r="IAY54" s="668"/>
      <c r="IAZ54" s="668"/>
      <c r="IBA54" s="668"/>
      <c r="IBB54" s="668"/>
      <c r="IBC54" s="668"/>
      <c r="IBD54" s="668"/>
      <c r="IBE54" s="668"/>
      <c r="IBF54" s="668"/>
      <c r="IBG54" s="668"/>
      <c r="IBH54" s="668"/>
      <c r="IBI54" s="668"/>
      <c r="IBJ54" s="668"/>
      <c r="IBK54" s="668"/>
      <c r="IBL54" s="668"/>
      <c r="IBM54" s="668"/>
      <c r="IBN54" s="668"/>
      <c r="IBO54" s="668"/>
      <c r="IBP54" s="668"/>
      <c r="IBQ54" s="668"/>
      <c r="IBR54" s="668"/>
      <c r="IBS54" s="668"/>
      <c r="IBT54" s="668"/>
      <c r="IBU54" s="668"/>
      <c r="IBV54" s="668"/>
      <c r="IBW54" s="668"/>
      <c r="IBX54" s="668"/>
      <c r="IBY54" s="668"/>
      <c r="IBZ54" s="668"/>
      <c r="ICA54" s="668"/>
      <c r="ICB54" s="668"/>
      <c r="ICC54" s="668"/>
      <c r="ICD54" s="668"/>
      <c r="ICE54" s="668"/>
      <c r="ICF54" s="668"/>
      <c r="ICG54" s="668"/>
      <c r="ICH54" s="668"/>
      <c r="ICI54" s="668"/>
      <c r="ICJ54" s="668"/>
      <c r="ICK54" s="668"/>
      <c r="ICL54" s="668"/>
      <c r="ICM54" s="668"/>
      <c r="ICN54" s="668"/>
      <c r="ICO54" s="668"/>
      <c r="ICP54" s="668"/>
      <c r="ICQ54" s="668"/>
      <c r="ICR54" s="668"/>
      <c r="ICS54" s="668"/>
      <c r="ICT54" s="668"/>
      <c r="ICU54" s="668"/>
      <c r="ICV54" s="668"/>
      <c r="ICW54" s="668"/>
      <c r="ICX54" s="668"/>
      <c r="ICY54" s="668"/>
      <c r="ICZ54" s="668"/>
      <c r="IDA54" s="668"/>
      <c r="IDB54" s="668"/>
      <c r="IDC54" s="668"/>
      <c r="IDD54" s="668"/>
      <c r="IDE54" s="668"/>
      <c r="IDF54" s="668"/>
      <c r="IDG54" s="668"/>
      <c r="IDH54" s="668"/>
      <c r="IDI54" s="668"/>
      <c r="IDJ54" s="668"/>
      <c r="IDK54" s="668"/>
      <c r="IDL54" s="668"/>
      <c r="IDM54" s="668"/>
      <c r="IDN54" s="668"/>
      <c r="IDO54" s="668"/>
      <c r="IDP54" s="668"/>
      <c r="IDQ54" s="668"/>
      <c r="IDR54" s="668"/>
      <c r="IDS54" s="668"/>
      <c r="IDT54" s="668"/>
      <c r="IDU54" s="668"/>
      <c r="IDV54" s="668"/>
      <c r="IDW54" s="668"/>
      <c r="IDX54" s="668"/>
      <c r="IDY54" s="668"/>
      <c r="IDZ54" s="668"/>
      <c r="IEA54" s="668"/>
      <c r="IEB54" s="668"/>
      <c r="IEC54" s="668"/>
      <c r="IED54" s="668"/>
      <c r="IEE54" s="668"/>
      <c r="IEF54" s="668"/>
      <c r="IEG54" s="668"/>
      <c r="IEH54" s="668"/>
      <c r="IEI54" s="668"/>
      <c r="IEJ54" s="668"/>
      <c r="IEK54" s="668"/>
      <c r="IEL54" s="668"/>
      <c r="IEM54" s="668"/>
      <c r="IEN54" s="668"/>
      <c r="IEO54" s="668"/>
      <c r="IEP54" s="668"/>
      <c r="IEQ54" s="668"/>
      <c r="IER54" s="668"/>
      <c r="IES54" s="668"/>
      <c r="IET54" s="668"/>
      <c r="IEU54" s="668"/>
      <c r="IEV54" s="668"/>
      <c r="IEW54" s="668"/>
      <c r="IEX54" s="668"/>
      <c r="IEY54" s="668"/>
      <c r="IEZ54" s="668"/>
      <c r="IFA54" s="668"/>
      <c r="IFB54" s="668"/>
      <c r="IFC54" s="668"/>
      <c r="IFD54" s="668"/>
      <c r="IFE54" s="668"/>
      <c r="IFF54" s="668"/>
      <c r="IFG54" s="668"/>
      <c r="IFH54" s="668"/>
      <c r="IFI54" s="668"/>
      <c r="IFJ54" s="668"/>
      <c r="IFK54" s="668"/>
      <c r="IFL54" s="668"/>
      <c r="IFM54" s="668"/>
      <c r="IFN54" s="668"/>
      <c r="IFO54" s="668"/>
      <c r="IFP54" s="668"/>
      <c r="IFQ54" s="668"/>
      <c r="IFR54" s="668"/>
      <c r="IFS54" s="668"/>
      <c r="IFT54" s="668"/>
      <c r="IFU54" s="668"/>
      <c r="IFV54" s="668"/>
      <c r="IFW54" s="668"/>
      <c r="IFX54" s="668"/>
      <c r="IFY54" s="668"/>
      <c r="IFZ54" s="668"/>
      <c r="IGA54" s="668"/>
      <c r="IGB54" s="668"/>
      <c r="IGC54" s="668"/>
      <c r="IGD54" s="668"/>
      <c r="IGE54" s="668"/>
      <c r="IGF54" s="668"/>
      <c r="IGG54" s="668"/>
      <c r="IGH54" s="668"/>
      <c r="IGI54" s="668"/>
      <c r="IGJ54" s="668"/>
      <c r="IGK54" s="668"/>
      <c r="IGL54" s="668"/>
      <c r="IGM54" s="668"/>
      <c r="IGN54" s="668"/>
      <c r="IGO54" s="668"/>
      <c r="IGP54" s="668"/>
      <c r="IGQ54" s="668"/>
      <c r="IGR54" s="668"/>
      <c r="IGS54" s="668"/>
      <c r="IGT54" s="668"/>
      <c r="IGU54" s="668"/>
      <c r="IGV54" s="668"/>
      <c r="IGW54" s="668"/>
      <c r="IGX54" s="668"/>
      <c r="IGY54" s="668"/>
      <c r="IGZ54" s="668"/>
      <c r="IHA54" s="668"/>
      <c r="IHB54" s="668"/>
      <c r="IHC54" s="668"/>
      <c r="IHD54" s="668"/>
      <c r="IHE54" s="668"/>
      <c r="IHF54" s="668"/>
      <c r="IHG54" s="668"/>
      <c r="IHH54" s="668"/>
      <c r="IHI54" s="668"/>
      <c r="IHJ54" s="668"/>
      <c r="IHK54" s="668"/>
      <c r="IHL54" s="668"/>
      <c r="IHM54" s="668"/>
      <c r="IHN54" s="668"/>
      <c r="IHO54" s="668"/>
      <c r="IHP54" s="668"/>
      <c r="IHQ54" s="668"/>
      <c r="IHR54" s="668"/>
      <c r="IHS54" s="668"/>
      <c r="IHT54" s="668"/>
      <c r="IHU54" s="668"/>
      <c r="IHV54" s="668"/>
      <c r="IHW54" s="668"/>
      <c r="IHX54" s="668"/>
      <c r="IHY54" s="668"/>
      <c r="IHZ54" s="668"/>
      <c r="IIA54" s="668"/>
      <c r="IIB54" s="668"/>
      <c r="IIC54" s="668"/>
      <c r="IID54" s="668"/>
      <c r="IIE54" s="668"/>
      <c r="IIF54" s="668"/>
      <c r="IIG54" s="668"/>
      <c r="IIH54" s="668"/>
      <c r="III54" s="668"/>
      <c r="IIJ54" s="668"/>
      <c r="IIK54" s="668"/>
      <c r="IIL54" s="668"/>
      <c r="IIM54" s="668"/>
      <c r="IIN54" s="668"/>
      <c r="IIO54" s="668"/>
      <c r="IIP54" s="668"/>
      <c r="IIQ54" s="668"/>
      <c r="IIR54" s="668"/>
      <c r="IIS54" s="668"/>
      <c r="IIT54" s="668"/>
      <c r="IIU54" s="668"/>
      <c r="IIV54" s="668"/>
      <c r="IIW54" s="668"/>
      <c r="IIX54" s="668"/>
      <c r="IIY54" s="668"/>
      <c r="IIZ54" s="668"/>
      <c r="IJA54" s="668"/>
      <c r="IJB54" s="668"/>
      <c r="IJC54" s="668"/>
      <c r="IJD54" s="668"/>
      <c r="IJE54" s="668"/>
      <c r="IJF54" s="668"/>
      <c r="IJG54" s="668"/>
      <c r="IJH54" s="668"/>
      <c r="IJI54" s="668"/>
      <c r="IJJ54" s="668"/>
      <c r="IJK54" s="668"/>
      <c r="IJL54" s="668"/>
      <c r="IJM54" s="668"/>
      <c r="IJN54" s="668"/>
      <c r="IJO54" s="668"/>
      <c r="IJP54" s="668"/>
      <c r="IJQ54" s="668"/>
      <c r="IJR54" s="668"/>
      <c r="IJS54" s="668"/>
      <c r="IJT54" s="668"/>
      <c r="IJU54" s="668"/>
      <c r="IJV54" s="668"/>
      <c r="IJW54" s="668"/>
      <c r="IJX54" s="668"/>
      <c r="IJY54" s="668"/>
      <c r="IJZ54" s="668"/>
      <c r="IKA54" s="668"/>
      <c r="IKB54" s="668"/>
      <c r="IKC54" s="668"/>
      <c r="IKD54" s="668"/>
      <c r="IKE54" s="668"/>
      <c r="IKF54" s="668"/>
      <c r="IKG54" s="668"/>
      <c r="IKH54" s="668"/>
      <c r="IKI54" s="668"/>
      <c r="IKJ54" s="668"/>
      <c r="IKK54" s="668"/>
      <c r="IKL54" s="668"/>
      <c r="IKM54" s="668"/>
      <c r="IKN54" s="668"/>
      <c r="IKO54" s="668"/>
      <c r="IKP54" s="668"/>
      <c r="IKQ54" s="668"/>
      <c r="IKR54" s="668"/>
      <c r="IKS54" s="668"/>
      <c r="IKT54" s="668"/>
      <c r="IKU54" s="668"/>
      <c r="IKV54" s="668"/>
      <c r="IKW54" s="668"/>
      <c r="IKX54" s="668"/>
      <c r="IKY54" s="668"/>
      <c r="IKZ54" s="668"/>
      <c r="ILA54" s="668"/>
      <c r="ILB54" s="668"/>
      <c r="ILC54" s="668"/>
      <c r="ILD54" s="668"/>
      <c r="ILE54" s="668"/>
      <c r="ILF54" s="668"/>
      <c r="ILG54" s="668"/>
      <c r="ILH54" s="668"/>
      <c r="ILI54" s="668"/>
      <c r="ILJ54" s="668"/>
      <c r="ILK54" s="668"/>
      <c r="ILL54" s="668"/>
      <c r="ILM54" s="668"/>
      <c r="ILN54" s="668"/>
      <c r="ILO54" s="668"/>
      <c r="ILP54" s="668"/>
      <c r="ILQ54" s="668"/>
      <c r="ILR54" s="668"/>
      <c r="ILS54" s="668"/>
      <c r="ILT54" s="668"/>
      <c r="ILU54" s="668"/>
      <c r="ILV54" s="668"/>
      <c r="ILW54" s="668"/>
      <c r="ILX54" s="668"/>
      <c r="ILY54" s="668"/>
      <c r="ILZ54" s="668"/>
      <c r="IMA54" s="668"/>
      <c r="IMB54" s="668"/>
      <c r="IMC54" s="668"/>
      <c r="IMD54" s="668"/>
      <c r="IME54" s="668"/>
      <c r="IMF54" s="668"/>
      <c r="IMG54" s="668"/>
      <c r="IMH54" s="668"/>
      <c r="IMI54" s="668"/>
      <c r="IMJ54" s="668"/>
      <c r="IMK54" s="668"/>
      <c r="IML54" s="668"/>
      <c r="IMM54" s="668"/>
      <c r="IMN54" s="668"/>
      <c r="IMO54" s="668"/>
      <c r="IMP54" s="668"/>
      <c r="IMQ54" s="668"/>
      <c r="IMR54" s="668"/>
      <c r="IMS54" s="668"/>
      <c r="IMT54" s="668"/>
      <c r="IMU54" s="668"/>
      <c r="IMV54" s="668"/>
      <c r="IMW54" s="668"/>
      <c r="IMX54" s="668"/>
      <c r="IMY54" s="668"/>
      <c r="IMZ54" s="668"/>
      <c r="INA54" s="668"/>
      <c r="INB54" s="668"/>
      <c r="INC54" s="668"/>
      <c r="IND54" s="668"/>
      <c r="INE54" s="668"/>
      <c r="INF54" s="668"/>
      <c r="ING54" s="668"/>
      <c r="INH54" s="668"/>
      <c r="INI54" s="668"/>
      <c r="INJ54" s="668"/>
      <c r="INK54" s="668"/>
      <c r="INL54" s="668"/>
      <c r="INM54" s="668"/>
      <c r="INN54" s="668"/>
      <c r="INO54" s="668"/>
      <c r="INP54" s="668"/>
      <c r="INQ54" s="668"/>
      <c r="INR54" s="668"/>
      <c r="INS54" s="668"/>
      <c r="INT54" s="668"/>
      <c r="INU54" s="668"/>
      <c r="INV54" s="668"/>
      <c r="INW54" s="668"/>
      <c r="INX54" s="668"/>
      <c r="INY54" s="668"/>
      <c r="INZ54" s="668"/>
      <c r="IOA54" s="668"/>
      <c r="IOB54" s="668"/>
      <c r="IOC54" s="668"/>
      <c r="IOD54" s="668"/>
      <c r="IOE54" s="668"/>
      <c r="IOF54" s="668"/>
      <c r="IOG54" s="668"/>
      <c r="IOH54" s="668"/>
      <c r="IOI54" s="668"/>
      <c r="IOJ54" s="668"/>
      <c r="IOK54" s="668"/>
      <c r="IOL54" s="668"/>
      <c r="IOM54" s="668"/>
      <c r="ION54" s="668"/>
      <c r="IOO54" s="668"/>
      <c r="IOP54" s="668"/>
      <c r="IOQ54" s="668"/>
      <c r="IOR54" s="668"/>
      <c r="IOS54" s="668"/>
      <c r="IOT54" s="668"/>
      <c r="IOU54" s="668"/>
      <c r="IOV54" s="668"/>
      <c r="IOW54" s="668"/>
      <c r="IOX54" s="668"/>
      <c r="IOY54" s="668"/>
      <c r="IOZ54" s="668"/>
      <c r="IPA54" s="668"/>
      <c r="IPB54" s="668"/>
      <c r="IPC54" s="668"/>
      <c r="IPD54" s="668"/>
      <c r="IPE54" s="668"/>
      <c r="IPF54" s="668"/>
      <c r="IPG54" s="668"/>
      <c r="IPH54" s="668"/>
      <c r="IPI54" s="668"/>
      <c r="IPJ54" s="668"/>
      <c r="IPK54" s="668"/>
      <c r="IPL54" s="668"/>
      <c r="IPM54" s="668"/>
      <c r="IPN54" s="668"/>
      <c r="IPO54" s="668"/>
      <c r="IPP54" s="668"/>
      <c r="IPQ54" s="668"/>
      <c r="IPR54" s="668"/>
      <c r="IPS54" s="668"/>
      <c r="IPT54" s="668"/>
      <c r="IPU54" s="668"/>
      <c r="IPV54" s="668"/>
      <c r="IPW54" s="668"/>
      <c r="IPX54" s="668"/>
      <c r="IPY54" s="668"/>
      <c r="IPZ54" s="668"/>
      <c r="IQA54" s="668"/>
      <c r="IQB54" s="668"/>
      <c r="IQC54" s="668"/>
      <c r="IQD54" s="668"/>
      <c r="IQE54" s="668"/>
      <c r="IQF54" s="668"/>
      <c r="IQG54" s="668"/>
      <c r="IQH54" s="668"/>
      <c r="IQI54" s="668"/>
      <c r="IQJ54" s="668"/>
      <c r="IQK54" s="668"/>
      <c r="IQL54" s="668"/>
      <c r="IQM54" s="668"/>
      <c r="IQN54" s="668"/>
      <c r="IQO54" s="668"/>
      <c r="IQP54" s="668"/>
      <c r="IQQ54" s="668"/>
      <c r="IQR54" s="668"/>
      <c r="IQS54" s="668"/>
      <c r="IQT54" s="668"/>
      <c r="IQU54" s="668"/>
      <c r="IQV54" s="668"/>
      <c r="IQW54" s="668"/>
      <c r="IQX54" s="668"/>
      <c r="IQY54" s="668"/>
      <c r="IQZ54" s="668"/>
      <c r="IRA54" s="668"/>
      <c r="IRB54" s="668"/>
      <c r="IRC54" s="668"/>
      <c r="IRD54" s="668"/>
      <c r="IRE54" s="668"/>
      <c r="IRF54" s="668"/>
      <c r="IRG54" s="668"/>
      <c r="IRH54" s="668"/>
      <c r="IRI54" s="668"/>
      <c r="IRJ54" s="668"/>
      <c r="IRK54" s="668"/>
      <c r="IRL54" s="668"/>
      <c r="IRM54" s="668"/>
      <c r="IRN54" s="668"/>
      <c r="IRO54" s="668"/>
      <c r="IRP54" s="668"/>
      <c r="IRQ54" s="668"/>
      <c r="IRR54" s="668"/>
      <c r="IRS54" s="668"/>
      <c r="IRT54" s="668"/>
      <c r="IRU54" s="668"/>
      <c r="IRV54" s="668"/>
      <c r="IRW54" s="668"/>
      <c r="IRX54" s="668"/>
      <c r="IRY54" s="668"/>
      <c r="IRZ54" s="668"/>
      <c r="ISA54" s="668"/>
      <c r="ISB54" s="668"/>
      <c r="ISC54" s="668"/>
      <c r="ISD54" s="668"/>
      <c r="ISE54" s="668"/>
      <c r="ISF54" s="668"/>
      <c r="ISG54" s="668"/>
      <c r="ISH54" s="668"/>
      <c r="ISI54" s="668"/>
      <c r="ISJ54" s="668"/>
      <c r="ISK54" s="668"/>
      <c r="ISL54" s="668"/>
      <c r="ISM54" s="668"/>
      <c r="ISN54" s="668"/>
      <c r="ISO54" s="668"/>
      <c r="ISP54" s="668"/>
      <c r="ISQ54" s="668"/>
      <c r="ISR54" s="668"/>
      <c r="ISS54" s="668"/>
      <c r="IST54" s="668"/>
      <c r="ISU54" s="668"/>
      <c r="ISV54" s="668"/>
      <c r="ISW54" s="668"/>
      <c r="ISX54" s="668"/>
      <c r="ISY54" s="668"/>
      <c r="ISZ54" s="668"/>
      <c r="ITA54" s="668"/>
      <c r="ITB54" s="668"/>
      <c r="ITC54" s="668"/>
      <c r="ITD54" s="668"/>
      <c r="ITE54" s="668"/>
      <c r="ITF54" s="668"/>
      <c r="ITG54" s="668"/>
      <c r="ITH54" s="668"/>
      <c r="ITI54" s="668"/>
      <c r="ITJ54" s="668"/>
      <c r="ITK54" s="668"/>
      <c r="ITL54" s="668"/>
      <c r="ITM54" s="668"/>
      <c r="ITN54" s="668"/>
      <c r="ITO54" s="668"/>
      <c r="ITP54" s="668"/>
      <c r="ITQ54" s="668"/>
      <c r="ITR54" s="668"/>
      <c r="ITS54" s="668"/>
      <c r="ITT54" s="668"/>
      <c r="ITU54" s="668"/>
      <c r="ITV54" s="668"/>
      <c r="ITW54" s="668"/>
      <c r="ITX54" s="668"/>
      <c r="ITY54" s="668"/>
      <c r="ITZ54" s="668"/>
      <c r="IUA54" s="668"/>
      <c r="IUB54" s="668"/>
      <c r="IUC54" s="668"/>
      <c r="IUD54" s="668"/>
      <c r="IUE54" s="668"/>
      <c r="IUF54" s="668"/>
      <c r="IUG54" s="668"/>
      <c r="IUH54" s="668"/>
      <c r="IUI54" s="668"/>
      <c r="IUJ54" s="668"/>
      <c r="IUK54" s="668"/>
      <c r="IUL54" s="668"/>
      <c r="IUM54" s="668"/>
      <c r="IUN54" s="668"/>
      <c r="IUO54" s="668"/>
      <c r="IUP54" s="668"/>
      <c r="IUQ54" s="668"/>
      <c r="IUR54" s="668"/>
      <c r="IUS54" s="668"/>
      <c r="IUT54" s="668"/>
      <c r="IUU54" s="668"/>
      <c r="IUV54" s="668"/>
      <c r="IUW54" s="668"/>
      <c r="IUX54" s="668"/>
      <c r="IUY54" s="668"/>
      <c r="IUZ54" s="668"/>
      <c r="IVA54" s="668"/>
      <c r="IVB54" s="668"/>
      <c r="IVC54" s="668"/>
      <c r="IVD54" s="668"/>
      <c r="IVE54" s="668"/>
      <c r="IVF54" s="668"/>
      <c r="IVG54" s="668"/>
      <c r="IVH54" s="668"/>
      <c r="IVI54" s="668"/>
      <c r="IVJ54" s="668"/>
      <c r="IVK54" s="668"/>
      <c r="IVL54" s="668"/>
      <c r="IVM54" s="668"/>
      <c r="IVN54" s="668"/>
      <c r="IVO54" s="668"/>
      <c r="IVP54" s="668"/>
      <c r="IVQ54" s="668"/>
      <c r="IVR54" s="668"/>
      <c r="IVS54" s="668"/>
      <c r="IVT54" s="668"/>
      <c r="IVU54" s="668"/>
      <c r="IVV54" s="668"/>
      <c r="IVW54" s="668"/>
      <c r="IVX54" s="668"/>
      <c r="IVY54" s="668"/>
      <c r="IVZ54" s="668"/>
      <c r="IWA54" s="668"/>
      <c r="IWB54" s="668"/>
      <c r="IWC54" s="668"/>
      <c r="IWD54" s="668"/>
      <c r="IWE54" s="668"/>
      <c r="IWF54" s="668"/>
      <c r="IWG54" s="668"/>
      <c r="IWH54" s="668"/>
      <c r="IWI54" s="668"/>
      <c r="IWJ54" s="668"/>
      <c r="IWK54" s="668"/>
      <c r="IWL54" s="668"/>
      <c r="IWM54" s="668"/>
      <c r="IWN54" s="668"/>
      <c r="IWO54" s="668"/>
      <c r="IWP54" s="668"/>
      <c r="IWQ54" s="668"/>
      <c r="IWR54" s="668"/>
      <c r="IWS54" s="668"/>
      <c r="IWT54" s="668"/>
      <c r="IWU54" s="668"/>
      <c r="IWV54" s="668"/>
      <c r="IWW54" s="668"/>
      <c r="IWX54" s="668"/>
      <c r="IWY54" s="668"/>
      <c r="IWZ54" s="668"/>
      <c r="IXA54" s="668"/>
      <c r="IXB54" s="668"/>
      <c r="IXC54" s="668"/>
      <c r="IXD54" s="668"/>
      <c r="IXE54" s="668"/>
      <c r="IXF54" s="668"/>
      <c r="IXG54" s="668"/>
      <c r="IXH54" s="668"/>
      <c r="IXI54" s="668"/>
      <c r="IXJ54" s="668"/>
      <c r="IXK54" s="668"/>
      <c r="IXL54" s="668"/>
      <c r="IXM54" s="668"/>
      <c r="IXN54" s="668"/>
      <c r="IXO54" s="668"/>
      <c r="IXP54" s="668"/>
      <c r="IXQ54" s="668"/>
      <c r="IXR54" s="668"/>
      <c r="IXS54" s="668"/>
      <c r="IXT54" s="668"/>
      <c r="IXU54" s="668"/>
      <c r="IXV54" s="668"/>
      <c r="IXW54" s="668"/>
      <c r="IXX54" s="668"/>
      <c r="IXY54" s="668"/>
      <c r="IXZ54" s="668"/>
      <c r="IYA54" s="668"/>
      <c r="IYB54" s="668"/>
      <c r="IYC54" s="668"/>
      <c r="IYD54" s="668"/>
      <c r="IYE54" s="668"/>
      <c r="IYF54" s="668"/>
      <c r="IYG54" s="668"/>
      <c r="IYH54" s="668"/>
      <c r="IYI54" s="668"/>
      <c r="IYJ54" s="668"/>
      <c r="IYK54" s="668"/>
      <c r="IYL54" s="668"/>
      <c r="IYM54" s="668"/>
      <c r="IYN54" s="668"/>
      <c r="IYO54" s="668"/>
      <c r="IYP54" s="668"/>
      <c r="IYQ54" s="668"/>
      <c r="IYR54" s="668"/>
      <c r="IYS54" s="668"/>
      <c r="IYT54" s="668"/>
      <c r="IYU54" s="668"/>
      <c r="IYV54" s="668"/>
      <c r="IYW54" s="668"/>
      <c r="IYX54" s="668"/>
      <c r="IYY54" s="668"/>
      <c r="IYZ54" s="668"/>
      <c r="IZA54" s="668"/>
      <c r="IZB54" s="668"/>
      <c r="IZC54" s="668"/>
      <c r="IZD54" s="668"/>
      <c r="IZE54" s="668"/>
      <c r="IZF54" s="668"/>
      <c r="IZG54" s="668"/>
      <c r="IZH54" s="668"/>
      <c r="IZI54" s="668"/>
      <c r="IZJ54" s="668"/>
      <c r="IZK54" s="668"/>
      <c r="IZL54" s="668"/>
      <c r="IZM54" s="668"/>
      <c r="IZN54" s="668"/>
      <c r="IZO54" s="668"/>
      <c r="IZP54" s="668"/>
      <c r="IZQ54" s="668"/>
      <c r="IZR54" s="668"/>
      <c r="IZS54" s="668"/>
      <c r="IZT54" s="668"/>
      <c r="IZU54" s="668"/>
      <c r="IZV54" s="668"/>
      <c r="IZW54" s="668"/>
      <c r="IZX54" s="668"/>
      <c r="IZY54" s="668"/>
      <c r="IZZ54" s="668"/>
      <c r="JAA54" s="668"/>
      <c r="JAB54" s="668"/>
      <c r="JAC54" s="668"/>
      <c r="JAD54" s="668"/>
      <c r="JAE54" s="668"/>
      <c r="JAF54" s="668"/>
      <c r="JAG54" s="668"/>
      <c r="JAH54" s="668"/>
      <c r="JAI54" s="668"/>
      <c r="JAJ54" s="668"/>
      <c r="JAK54" s="668"/>
      <c r="JAL54" s="668"/>
      <c r="JAM54" s="668"/>
      <c r="JAN54" s="668"/>
      <c r="JAO54" s="668"/>
      <c r="JAP54" s="668"/>
      <c r="JAQ54" s="668"/>
      <c r="JAR54" s="668"/>
      <c r="JAS54" s="668"/>
      <c r="JAT54" s="668"/>
      <c r="JAU54" s="668"/>
      <c r="JAV54" s="668"/>
      <c r="JAW54" s="668"/>
      <c r="JAX54" s="668"/>
      <c r="JAY54" s="668"/>
      <c r="JAZ54" s="668"/>
      <c r="JBA54" s="668"/>
      <c r="JBB54" s="668"/>
      <c r="JBC54" s="668"/>
      <c r="JBD54" s="668"/>
      <c r="JBE54" s="668"/>
      <c r="JBF54" s="668"/>
      <c r="JBG54" s="668"/>
      <c r="JBH54" s="668"/>
      <c r="JBI54" s="668"/>
      <c r="JBJ54" s="668"/>
      <c r="JBK54" s="668"/>
      <c r="JBL54" s="668"/>
      <c r="JBM54" s="668"/>
      <c r="JBN54" s="668"/>
      <c r="JBO54" s="668"/>
      <c r="JBP54" s="668"/>
      <c r="JBQ54" s="668"/>
      <c r="JBR54" s="668"/>
      <c r="JBS54" s="668"/>
      <c r="JBT54" s="668"/>
      <c r="JBU54" s="668"/>
      <c r="JBV54" s="668"/>
      <c r="JBW54" s="668"/>
      <c r="JBX54" s="668"/>
      <c r="JBY54" s="668"/>
      <c r="JBZ54" s="668"/>
      <c r="JCA54" s="668"/>
      <c r="JCB54" s="668"/>
      <c r="JCC54" s="668"/>
      <c r="JCD54" s="668"/>
      <c r="JCE54" s="668"/>
      <c r="JCF54" s="668"/>
      <c r="JCG54" s="668"/>
      <c r="JCH54" s="668"/>
      <c r="JCI54" s="668"/>
      <c r="JCJ54" s="668"/>
      <c r="JCK54" s="668"/>
      <c r="JCL54" s="668"/>
      <c r="JCM54" s="668"/>
      <c r="JCN54" s="668"/>
      <c r="JCO54" s="668"/>
      <c r="JCP54" s="668"/>
      <c r="JCQ54" s="668"/>
      <c r="JCR54" s="668"/>
      <c r="JCS54" s="668"/>
      <c r="JCT54" s="668"/>
      <c r="JCU54" s="668"/>
      <c r="JCV54" s="668"/>
      <c r="JCW54" s="668"/>
      <c r="JCX54" s="668"/>
      <c r="JCY54" s="668"/>
      <c r="JCZ54" s="668"/>
      <c r="JDA54" s="668"/>
      <c r="JDB54" s="668"/>
      <c r="JDC54" s="668"/>
      <c r="JDD54" s="668"/>
      <c r="JDE54" s="668"/>
      <c r="JDF54" s="668"/>
      <c r="JDG54" s="668"/>
      <c r="JDH54" s="668"/>
      <c r="JDI54" s="668"/>
      <c r="JDJ54" s="668"/>
      <c r="JDK54" s="668"/>
      <c r="JDL54" s="668"/>
      <c r="JDM54" s="668"/>
      <c r="JDN54" s="668"/>
      <c r="JDO54" s="668"/>
      <c r="JDP54" s="668"/>
      <c r="JDQ54" s="668"/>
      <c r="JDR54" s="668"/>
      <c r="JDS54" s="668"/>
      <c r="JDT54" s="668"/>
      <c r="JDU54" s="668"/>
      <c r="JDV54" s="668"/>
      <c r="JDW54" s="668"/>
      <c r="JDX54" s="668"/>
      <c r="JDY54" s="668"/>
      <c r="JDZ54" s="668"/>
      <c r="JEA54" s="668"/>
      <c r="JEB54" s="668"/>
      <c r="JEC54" s="668"/>
      <c r="JED54" s="668"/>
      <c r="JEE54" s="668"/>
      <c r="JEF54" s="668"/>
      <c r="JEG54" s="668"/>
      <c r="JEH54" s="668"/>
      <c r="JEI54" s="668"/>
      <c r="JEJ54" s="668"/>
      <c r="JEK54" s="668"/>
      <c r="JEL54" s="668"/>
      <c r="JEM54" s="668"/>
      <c r="JEN54" s="668"/>
      <c r="JEO54" s="668"/>
      <c r="JEP54" s="668"/>
      <c r="JEQ54" s="668"/>
      <c r="JER54" s="668"/>
      <c r="JES54" s="668"/>
      <c r="JET54" s="668"/>
      <c r="JEU54" s="668"/>
      <c r="JEV54" s="668"/>
      <c r="JEW54" s="668"/>
      <c r="JEX54" s="668"/>
      <c r="JEY54" s="668"/>
      <c r="JEZ54" s="668"/>
      <c r="JFA54" s="668"/>
      <c r="JFB54" s="668"/>
      <c r="JFC54" s="668"/>
      <c r="JFD54" s="668"/>
      <c r="JFE54" s="668"/>
      <c r="JFF54" s="668"/>
      <c r="JFG54" s="668"/>
      <c r="JFH54" s="668"/>
      <c r="JFI54" s="668"/>
      <c r="JFJ54" s="668"/>
      <c r="JFK54" s="668"/>
      <c r="JFL54" s="668"/>
      <c r="JFM54" s="668"/>
      <c r="JFN54" s="668"/>
      <c r="JFO54" s="668"/>
      <c r="JFP54" s="668"/>
      <c r="JFQ54" s="668"/>
      <c r="JFR54" s="668"/>
      <c r="JFS54" s="668"/>
      <c r="JFT54" s="668"/>
      <c r="JFU54" s="668"/>
      <c r="JFV54" s="668"/>
      <c r="JFW54" s="668"/>
      <c r="JFX54" s="668"/>
      <c r="JFY54" s="668"/>
      <c r="JFZ54" s="668"/>
      <c r="JGA54" s="668"/>
      <c r="JGB54" s="668"/>
      <c r="JGC54" s="668"/>
      <c r="JGD54" s="668"/>
      <c r="JGE54" s="668"/>
      <c r="JGF54" s="668"/>
      <c r="JGG54" s="668"/>
      <c r="JGH54" s="668"/>
      <c r="JGI54" s="668"/>
      <c r="JGJ54" s="668"/>
      <c r="JGK54" s="668"/>
      <c r="JGL54" s="668"/>
      <c r="JGM54" s="668"/>
      <c r="JGN54" s="668"/>
      <c r="JGO54" s="668"/>
      <c r="JGP54" s="668"/>
      <c r="JGQ54" s="668"/>
      <c r="JGR54" s="668"/>
      <c r="JGS54" s="668"/>
      <c r="JGT54" s="668"/>
      <c r="JGU54" s="668"/>
      <c r="JGV54" s="668"/>
      <c r="JGW54" s="668"/>
      <c r="JGX54" s="668"/>
      <c r="JGY54" s="668"/>
      <c r="JGZ54" s="668"/>
      <c r="JHA54" s="668"/>
      <c r="JHB54" s="668"/>
      <c r="JHC54" s="668"/>
      <c r="JHD54" s="668"/>
      <c r="JHE54" s="668"/>
      <c r="JHF54" s="668"/>
      <c r="JHG54" s="668"/>
      <c r="JHH54" s="668"/>
      <c r="JHI54" s="668"/>
      <c r="JHJ54" s="668"/>
      <c r="JHK54" s="668"/>
      <c r="JHL54" s="668"/>
      <c r="JHM54" s="668"/>
      <c r="JHN54" s="668"/>
      <c r="JHO54" s="668"/>
      <c r="JHP54" s="668"/>
      <c r="JHQ54" s="668"/>
      <c r="JHR54" s="668"/>
      <c r="JHS54" s="668"/>
      <c r="JHT54" s="668"/>
      <c r="JHU54" s="668"/>
      <c r="JHV54" s="668"/>
      <c r="JHW54" s="668"/>
      <c r="JHX54" s="668"/>
      <c r="JHY54" s="668"/>
      <c r="JHZ54" s="668"/>
      <c r="JIA54" s="668"/>
      <c r="JIB54" s="668"/>
      <c r="JIC54" s="668"/>
      <c r="JID54" s="668"/>
      <c r="JIE54" s="668"/>
      <c r="JIF54" s="668"/>
      <c r="JIG54" s="668"/>
      <c r="JIH54" s="668"/>
      <c r="JII54" s="668"/>
      <c r="JIJ54" s="668"/>
      <c r="JIK54" s="668"/>
      <c r="JIL54" s="668"/>
      <c r="JIM54" s="668"/>
      <c r="JIN54" s="668"/>
      <c r="JIO54" s="668"/>
      <c r="JIP54" s="668"/>
      <c r="JIQ54" s="668"/>
      <c r="JIR54" s="668"/>
      <c r="JIS54" s="668"/>
      <c r="JIT54" s="668"/>
      <c r="JIU54" s="668"/>
      <c r="JIV54" s="668"/>
      <c r="JIW54" s="668"/>
      <c r="JIX54" s="668"/>
      <c r="JIY54" s="668"/>
      <c r="JIZ54" s="668"/>
      <c r="JJA54" s="668"/>
      <c r="JJB54" s="668"/>
      <c r="JJC54" s="668"/>
      <c r="JJD54" s="668"/>
      <c r="JJE54" s="668"/>
      <c r="JJF54" s="668"/>
      <c r="JJG54" s="668"/>
      <c r="JJH54" s="668"/>
      <c r="JJI54" s="668"/>
      <c r="JJJ54" s="668"/>
      <c r="JJK54" s="668"/>
      <c r="JJL54" s="668"/>
      <c r="JJM54" s="668"/>
      <c r="JJN54" s="668"/>
      <c r="JJO54" s="668"/>
      <c r="JJP54" s="668"/>
      <c r="JJQ54" s="668"/>
      <c r="JJR54" s="668"/>
      <c r="JJS54" s="668"/>
      <c r="JJT54" s="668"/>
      <c r="JJU54" s="668"/>
      <c r="JJV54" s="668"/>
      <c r="JJW54" s="668"/>
      <c r="JJX54" s="668"/>
      <c r="JJY54" s="668"/>
      <c r="JJZ54" s="668"/>
      <c r="JKA54" s="668"/>
      <c r="JKB54" s="668"/>
      <c r="JKC54" s="668"/>
      <c r="JKD54" s="668"/>
      <c r="JKE54" s="668"/>
      <c r="JKF54" s="668"/>
      <c r="JKG54" s="668"/>
      <c r="JKH54" s="668"/>
      <c r="JKI54" s="668"/>
      <c r="JKJ54" s="668"/>
      <c r="JKK54" s="668"/>
      <c r="JKL54" s="668"/>
      <c r="JKM54" s="668"/>
      <c r="JKN54" s="668"/>
      <c r="JKO54" s="668"/>
      <c r="JKP54" s="668"/>
      <c r="JKQ54" s="668"/>
      <c r="JKR54" s="668"/>
      <c r="JKS54" s="668"/>
      <c r="JKT54" s="668"/>
      <c r="JKU54" s="668"/>
      <c r="JKV54" s="668"/>
      <c r="JKW54" s="668"/>
      <c r="JKX54" s="668"/>
      <c r="JKY54" s="668"/>
      <c r="JKZ54" s="668"/>
      <c r="JLA54" s="668"/>
      <c r="JLB54" s="668"/>
      <c r="JLC54" s="668"/>
      <c r="JLD54" s="668"/>
      <c r="JLE54" s="668"/>
      <c r="JLF54" s="668"/>
      <c r="JLG54" s="668"/>
      <c r="JLH54" s="668"/>
      <c r="JLI54" s="668"/>
      <c r="JLJ54" s="668"/>
      <c r="JLK54" s="668"/>
      <c r="JLL54" s="668"/>
      <c r="JLM54" s="668"/>
      <c r="JLN54" s="668"/>
      <c r="JLO54" s="668"/>
      <c r="JLP54" s="668"/>
      <c r="JLQ54" s="668"/>
      <c r="JLR54" s="668"/>
      <c r="JLS54" s="668"/>
      <c r="JLT54" s="668"/>
      <c r="JLU54" s="668"/>
      <c r="JLV54" s="668"/>
      <c r="JLW54" s="668"/>
      <c r="JLX54" s="668"/>
      <c r="JLY54" s="668"/>
      <c r="JLZ54" s="668"/>
      <c r="JMA54" s="668"/>
      <c r="JMB54" s="668"/>
      <c r="JMC54" s="668"/>
      <c r="JMD54" s="668"/>
      <c r="JME54" s="668"/>
      <c r="JMF54" s="668"/>
      <c r="JMG54" s="668"/>
      <c r="JMH54" s="668"/>
      <c r="JMI54" s="668"/>
      <c r="JMJ54" s="668"/>
      <c r="JMK54" s="668"/>
      <c r="JML54" s="668"/>
      <c r="JMM54" s="668"/>
      <c r="JMN54" s="668"/>
      <c r="JMO54" s="668"/>
      <c r="JMP54" s="668"/>
      <c r="JMQ54" s="668"/>
      <c r="JMR54" s="668"/>
      <c r="JMS54" s="668"/>
      <c r="JMT54" s="668"/>
      <c r="JMU54" s="668"/>
      <c r="JMV54" s="668"/>
      <c r="JMW54" s="668"/>
      <c r="JMX54" s="668"/>
      <c r="JMY54" s="668"/>
      <c r="JMZ54" s="668"/>
      <c r="JNA54" s="668"/>
      <c r="JNB54" s="668"/>
      <c r="JNC54" s="668"/>
      <c r="JND54" s="668"/>
      <c r="JNE54" s="668"/>
      <c r="JNF54" s="668"/>
      <c r="JNG54" s="668"/>
      <c r="JNH54" s="668"/>
      <c r="JNI54" s="668"/>
      <c r="JNJ54" s="668"/>
      <c r="JNK54" s="668"/>
      <c r="JNL54" s="668"/>
      <c r="JNM54" s="668"/>
      <c r="JNN54" s="668"/>
      <c r="JNO54" s="668"/>
      <c r="JNP54" s="668"/>
      <c r="JNQ54" s="668"/>
      <c r="JNR54" s="668"/>
      <c r="JNS54" s="668"/>
      <c r="JNT54" s="668"/>
      <c r="JNU54" s="668"/>
      <c r="JNV54" s="668"/>
      <c r="JNW54" s="668"/>
      <c r="JNX54" s="668"/>
      <c r="JNY54" s="668"/>
      <c r="JNZ54" s="668"/>
      <c r="JOA54" s="668"/>
      <c r="JOB54" s="668"/>
      <c r="JOC54" s="668"/>
      <c r="JOD54" s="668"/>
      <c r="JOE54" s="668"/>
      <c r="JOF54" s="668"/>
      <c r="JOG54" s="668"/>
      <c r="JOH54" s="668"/>
      <c r="JOI54" s="668"/>
      <c r="JOJ54" s="668"/>
      <c r="JOK54" s="668"/>
      <c r="JOL54" s="668"/>
      <c r="JOM54" s="668"/>
      <c r="JON54" s="668"/>
      <c r="JOO54" s="668"/>
      <c r="JOP54" s="668"/>
      <c r="JOQ54" s="668"/>
      <c r="JOR54" s="668"/>
      <c r="JOS54" s="668"/>
      <c r="JOT54" s="668"/>
      <c r="JOU54" s="668"/>
      <c r="JOV54" s="668"/>
      <c r="JOW54" s="668"/>
      <c r="JOX54" s="668"/>
      <c r="JOY54" s="668"/>
      <c r="JOZ54" s="668"/>
      <c r="JPA54" s="668"/>
      <c r="JPB54" s="668"/>
      <c r="JPC54" s="668"/>
      <c r="JPD54" s="668"/>
      <c r="JPE54" s="668"/>
      <c r="JPF54" s="668"/>
      <c r="JPG54" s="668"/>
      <c r="JPH54" s="668"/>
      <c r="JPI54" s="668"/>
      <c r="JPJ54" s="668"/>
      <c r="JPK54" s="668"/>
      <c r="JPL54" s="668"/>
      <c r="JPM54" s="668"/>
      <c r="JPN54" s="668"/>
      <c r="JPO54" s="668"/>
      <c r="JPP54" s="668"/>
      <c r="JPQ54" s="668"/>
      <c r="JPR54" s="668"/>
      <c r="JPS54" s="668"/>
      <c r="JPT54" s="668"/>
      <c r="JPU54" s="668"/>
      <c r="JPV54" s="668"/>
      <c r="JPW54" s="668"/>
      <c r="JPX54" s="668"/>
      <c r="JPY54" s="668"/>
      <c r="JPZ54" s="668"/>
      <c r="JQA54" s="668"/>
      <c r="JQB54" s="668"/>
      <c r="JQC54" s="668"/>
      <c r="JQD54" s="668"/>
      <c r="JQE54" s="668"/>
      <c r="JQF54" s="668"/>
      <c r="JQG54" s="668"/>
      <c r="JQH54" s="668"/>
      <c r="JQI54" s="668"/>
      <c r="JQJ54" s="668"/>
      <c r="JQK54" s="668"/>
      <c r="JQL54" s="668"/>
      <c r="JQM54" s="668"/>
      <c r="JQN54" s="668"/>
      <c r="JQO54" s="668"/>
      <c r="JQP54" s="668"/>
      <c r="JQQ54" s="668"/>
      <c r="JQR54" s="668"/>
      <c r="JQS54" s="668"/>
      <c r="JQT54" s="668"/>
      <c r="JQU54" s="668"/>
      <c r="JQV54" s="668"/>
      <c r="JQW54" s="668"/>
      <c r="JQX54" s="668"/>
      <c r="JQY54" s="668"/>
      <c r="JQZ54" s="668"/>
      <c r="JRA54" s="668"/>
      <c r="JRB54" s="668"/>
      <c r="JRC54" s="668"/>
      <c r="JRD54" s="668"/>
      <c r="JRE54" s="668"/>
      <c r="JRF54" s="668"/>
      <c r="JRG54" s="668"/>
      <c r="JRH54" s="668"/>
      <c r="JRI54" s="668"/>
      <c r="JRJ54" s="668"/>
      <c r="JRK54" s="668"/>
      <c r="JRL54" s="668"/>
      <c r="JRM54" s="668"/>
      <c r="JRN54" s="668"/>
      <c r="JRO54" s="668"/>
      <c r="JRP54" s="668"/>
      <c r="JRQ54" s="668"/>
      <c r="JRR54" s="668"/>
      <c r="JRS54" s="668"/>
      <c r="JRT54" s="668"/>
      <c r="JRU54" s="668"/>
      <c r="JRV54" s="668"/>
      <c r="JRW54" s="668"/>
      <c r="JRX54" s="668"/>
      <c r="JRY54" s="668"/>
      <c r="JRZ54" s="668"/>
      <c r="JSA54" s="668"/>
      <c r="JSB54" s="668"/>
      <c r="JSC54" s="668"/>
      <c r="JSD54" s="668"/>
      <c r="JSE54" s="668"/>
      <c r="JSF54" s="668"/>
      <c r="JSG54" s="668"/>
      <c r="JSH54" s="668"/>
      <c r="JSI54" s="668"/>
      <c r="JSJ54" s="668"/>
      <c r="JSK54" s="668"/>
      <c r="JSL54" s="668"/>
      <c r="JSM54" s="668"/>
      <c r="JSN54" s="668"/>
      <c r="JSO54" s="668"/>
      <c r="JSP54" s="668"/>
      <c r="JSQ54" s="668"/>
      <c r="JSR54" s="668"/>
      <c r="JSS54" s="668"/>
      <c r="JST54" s="668"/>
      <c r="JSU54" s="668"/>
      <c r="JSV54" s="668"/>
      <c r="JSW54" s="668"/>
      <c r="JSX54" s="668"/>
      <c r="JSY54" s="668"/>
      <c r="JSZ54" s="668"/>
      <c r="JTA54" s="668"/>
      <c r="JTB54" s="668"/>
      <c r="JTC54" s="668"/>
      <c r="JTD54" s="668"/>
      <c r="JTE54" s="668"/>
      <c r="JTF54" s="668"/>
      <c r="JTG54" s="668"/>
      <c r="JTH54" s="668"/>
      <c r="JTI54" s="668"/>
      <c r="JTJ54" s="668"/>
      <c r="JTK54" s="668"/>
      <c r="JTL54" s="668"/>
      <c r="JTM54" s="668"/>
      <c r="JTN54" s="668"/>
      <c r="JTO54" s="668"/>
      <c r="JTP54" s="668"/>
      <c r="JTQ54" s="668"/>
      <c r="JTR54" s="668"/>
      <c r="JTS54" s="668"/>
      <c r="JTT54" s="668"/>
      <c r="JTU54" s="668"/>
      <c r="JTV54" s="668"/>
      <c r="JTW54" s="668"/>
      <c r="JTX54" s="668"/>
      <c r="JTY54" s="668"/>
      <c r="JTZ54" s="668"/>
      <c r="JUA54" s="668"/>
      <c r="JUB54" s="668"/>
      <c r="JUC54" s="668"/>
      <c r="JUD54" s="668"/>
      <c r="JUE54" s="668"/>
      <c r="JUF54" s="668"/>
      <c r="JUG54" s="668"/>
      <c r="JUH54" s="668"/>
      <c r="JUI54" s="668"/>
      <c r="JUJ54" s="668"/>
      <c r="JUK54" s="668"/>
      <c r="JUL54" s="668"/>
      <c r="JUM54" s="668"/>
      <c r="JUN54" s="668"/>
      <c r="JUO54" s="668"/>
      <c r="JUP54" s="668"/>
      <c r="JUQ54" s="668"/>
      <c r="JUR54" s="668"/>
      <c r="JUS54" s="668"/>
      <c r="JUT54" s="668"/>
      <c r="JUU54" s="668"/>
      <c r="JUV54" s="668"/>
      <c r="JUW54" s="668"/>
      <c r="JUX54" s="668"/>
      <c r="JUY54" s="668"/>
      <c r="JUZ54" s="668"/>
      <c r="JVA54" s="668"/>
      <c r="JVB54" s="668"/>
      <c r="JVC54" s="668"/>
      <c r="JVD54" s="668"/>
      <c r="JVE54" s="668"/>
      <c r="JVF54" s="668"/>
      <c r="JVG54" s="668"/>
      <c r="JVH54" s="668"/>
      <c r="JVI54" s="668"/>
      <c r="JVJ54" s="668"/>
      <c r="JVK54" s="668"/>
      <c r="JVL54" s="668"/>
      <c r="JVM54" s="668"/>
      <c r="JVN54" s="668"/>
      <c r="JVO54" s="668"/>
      <c r="JVP54" s="668"/>
      <c r="JVQ54" s="668"/>
      <c r="JVR54" s="668"/>
      <c r="JVS54" s="668"/>
      <c r="JVT54" s="668"/>
      <c r="JVU54" s="668"/>
      <c r="JVV54" s="668"/>
      <c r="JVW54" s="668"/>
      <c r="JVX54" s="668"/>
      <c r="JVY54" s="668"/>
      <c r="JVZ54" s="668"/>
      <c r="JWA54" s="668"/>
      <c r="JWB54" s="668"/>
      <c r="JWC54" s="668"/>
      <c r="JWD54" s="668"/>
      <c r="JWE54" s="668"/>
      <c r="JWF54" s="668"/>
      <c r="JWG54" s="668"/>
      <c r="JWH54" s="668"/>
      <c r="JWI54" s="668"/>
      <c r="JWJ54" s="668"/>
      <c r="JWK54" s="668"/>
      <c r="JWL54" s="668"/>
      <c r="JWM54" s="668"/>
      <c r="JWN54" s="668"/>
      <c r="JWO54" s="668"/>
      <c r="JWP54" s="668"/>
      <c r="JWQ54" s="668"/>
      <c r="JWR54" s="668"/>
      <c r="JWS54" s="668"/>
      <c r="JWT54" s="668"/>
      <c r="JWU54" s="668"/>
      <c r="JWV54" s="668"/>
      <c r="JWW54" s="668"/>
      <c r="JWX54" s="668"/>
      <c r="JWY54" s="668"/>
      <c r="JWZ54" s="668"/>
      <c r="JXA54" s="668"/>
      <c r="JXB54" s="668"/>
      <c r="JXC54" s="668"/>
      <c r="JXD54" s="668"/>
      <c r="JXE54" s="668"/>
      <c r="JXF54" s="668"/>
      <c r="JXG54" s="668"/>
      <c r="JXH54" s="668"/>
      <c r="JXI54" s="668"/>
      <c r="JXJ54" s="668"/>
      <c r="JXK54" s="668"/>
      <c r="JXL54" s="668"/>
      <c r="JXM54" s="668"/>
      <c r="JXN54" s="668"/>
      <c r="JXO54" s="668"/>
      <c r="JXP54" s="668"/>
      <c r="JXQ54" s="668"/>
      <c r="JXR54" s="668"/>
      <c r="JXS54" s="668"/>
      <c r="JXT54" s="668"/>
      <c r="JXU54" s="668"/>
      <c r="JXV54" s="668"/>
      <c r="JXW54" s="668"/>
      <c r="JXX54" s="668"/>
      <c r="JXY54" s="668"/>
      <c r="JXZ54" s="668"/>
      <c r="JYA54" s="668"/>
      <c r="JYB54" s="668"/>
      <c r="JYC54" s="668"/>
      <c r="JYD54" s="668"/>
      <c r="JYE54" s="668"/>
      <c r="JYF54" s="668"/>
      <c r="JYG54" s="668"/>
      <c r="JYH54" s="668"/>
      <c r="JYI54" s="668"/>
      <c r="JYJ54" s="668"/>
      <c r="JYK54" s="668"/>
      <c r="JYL54" s="668"/>
      <c r="JYM54" s="668"/>
      <c r="JYN54" s="668"/>
      <c r="JYO54" s="668"/>
      <c r="JYP54" s="668"/>
      <c r="JYQ54" s="668"/>
      <c r="JYR54" s="668"/>
      <c r="JYS54" s="668"/>
      <c r="JYT54" s="668"/>
      <c r="JYU54" s="668"/>
      <c r="JYV54" s="668"/>
      <c r="JYW54" s="668"/>
      <c r="JYX54" s="668"/>
      <c r="JYY54" s="668"/>
      <c r="JYZ54" s="668"/>
      <c r="JZA54" s="668"/>
      <c r="JZB54" s="668"/>
      <c r="JZC54" s="668"/>
      <c r="JZD54" s="668"/>
      <c r="JZE54" s="668"/>
      <c r="JZF54" s="668"/>
      <c r="JZG54" s="668"/>
      <c r="JZH54" s="668"/>
      <c r="JZI54" s="668"/>
      <c r="JZJ54" s="668"/>
      <c r="JZK54" s="668"/>
      <c r="JZL54" s="668"/>
      <c r="JZM54" s="668"/>
      <c r="JZN54" s="668"/>
      <c r="JZO54" s="668"/>
      <c r="JZP54" s="668"/>
      <c r="JZQ54" s="668"/>
      <c r="JZR54" s="668"/>
      <c r="JZS54" s="668"/>
      <c r="JZT54" s="668"/>
      <c r="JZU54" s="668"/>
      <c r="JZV54" s="668"/>
      <c r="JZW54" s="668"/>
      <c r="JZX54" s="668"/>
      <c r="JZY54" s="668"/>
      <c r="JZZ54" s="668"/>
      <c r="KAA54" s="668"/>
      <c r="KAB54" s="668"/>
      <c r="KAC54" s="668"/>
      <c r="KAD54" s="668"/>
      <c r="KAE54" s="668"/>
      <c r="KAF54" s="668"/>
      <c r="KAG54" s="668"/>
      <c r="KAH54" s="668"/>
      <c r="KAI54" s="668"/>
      <c r="KAJ54" s="668"/>
      <c r="KAK54" s="668"/>
      <c r="KAL54" s="668"/>
      <c r="KAM54" s="668"/>
      <c r="KAN54" s="668"/>
      <c r="KAO54" s="668"/>
      <c r="KAP54" s="668"/>
      <c r="KAQ54" s="668"/>
      <c r="KAR54" s="668"/>
      <c r="KAS54" s="668"/>
      <c r="KAT54" s="668"/>
      <c r="KAU54" s="668"/>
      <c r="KAV54" s="668"/>
      <c r="KAW54" s="668"/>
      <c r="KAX54" s="668"/>
      <c r="KAY54" s="668"/>
      <c r="KAZ54" s="668"/>
      <c r="KBA54" s="668"/>
      <c r="KBB54" s="668"/>
      <c r="KBC54" s="668"/>
      <c r="KBD54" s="668"/>
      <c r="KBE54" s="668"/>
      <c r="KBF54" s="668"/>
      <c r="KBG54" s="668"/>
      <c r="KBH54" s="668"/>
      <c r="KBI54" s="668"/>
      <c r="KBJ54" s="668"/>
      <c r="KBK54" s="668"/>
      <c r="KBL54" s="668"/>
      <c r="KBM54" s="668"/>
      <c r="KBN54" s="668"/>
      <c r="KBO54" s="668"/>
      <c r="KBP54" s="668"/>
      <c r="KBQ54" s="668"/>
      <c r="KBR54" s="668"/>
      <c r="KBS54" s="668"/>
      <c r="KBT54" s="668"/>
      <c r="KBU54" s="668"/>
      <c r="KBV54" s="668"/>
      <c r="KBW54" s="668"/>
      <c r="KBX54" s="668"/>
      <c r="KBY54" s="668"/>
      <c r="KBZ54" s="668"/>
      <c r="KCA54" s="668"/>
      <c r="KCB54" s="668"/>
      <c r="KCC54" s="668"/>
      <c r="KCD54" s="668"/>
      <c r="KCE54" s="668"/>
      <c r="KCF54" s="668"/>
      <c r="KCG54" s="668"/>
      <c r="KCH54" s="668"/>
      <c r="KCI54" s="668"/>
      <c r="KCJ54" s="668"/>
      <c r="KCK54" s="668"/>
      <c r="KCL54" s="668"/>
      <c r="KCM54" s="668"/>
      <c r="KCN54" s="668"/>
      <c r="KCO54" s="668"/>
      <c r="KCP54" s="668"/>
      <c r="KCQ54" s="668"/>
      <c r="KCR54" s="668"/>
      <c r="KCS54" s="668"/>
      <c r="KCT54" s="668"/>
      <c r="KCU54" s="668"/>
      <c r="KCV54" s="668"/>
      <c r="KCW54" s="668"/>
      <c r="KCX54" s="668"/>
      <c r="KCY54" s="668"/>
      <c r="KCZ54" s="668"/>
      <c r="KDA54" s="668"/>
      <c r="KDB54" s="668"/>
      <c r="KDC54" s="668"/>
      <c r="KDD54" s="668"/>
      <c r="KDE54" s="668"/>
      <c r="KDF54" s="668"/>
      <c r="KDG54" s="668"/>
      <c r="KDH54" s="668"/>
      <c r="KDI54" s="668"/>
      <c r="KDJ54" s="668"/>
      <c r="KDK54" s="668"/>
      <c r="KDL54" s="668"/>
      <c r="KDM54" s="668"/>
      <c r="KDN54" s="668"/>
      <c r="KDO54" s="668"/>
      <c r="KDP54" s="668"/>
      <c r="KDQ54" s="668"/>
      <c r="KDR54" s="668"/>
      <c r="KDS54" s="668"/>
      <c r="KDT54" s="668"/>
      <c r="KDU54" s="668"/>
      <c r="KDV54" s="668"/>
      <c r="KDW54" s="668"/>
      <c r="KDX54" s="668"/>
      <c r="KDY54" s="668"/>
      <c r="KDZ54" s="668"/>
      <c r="KEA54" s="668"/>
      <c r="KEB54" s="668"/>
      <c r="KEC54" s="668"/>
      <c r="KED54" s="668"/>
      <c r="KEE54" s="668"/>
      <c r="KEF54" s="668"/>
      <c r="KEG54" s="668"/>
      <c r="KEH54" s="668"/>
      <c r="KEI54" s="668"/>
      <c r="KEJ54" s="668"/>
      <c r="KEK54" s="668"/>
      <c r="KEL54" s="668"/>
      <c r="KEM54" s="668"/>
      <c r="KEN54" s="668"/>
      <c r="KEO54" s="668"/>
      <c r="KEP54" s="668"/>
      <c r="KEQ54" s="668"/>
      <c r="KER54" s="668"/>
      <c r="KES54" s="668"/>
      <c r="KET54" s="668"/>
      <c r="KEU54" s="668"/>
      <c r="KEV54" s="668"/>
      <c r="KEW54" s="668"/>
      <c r="KEX54" s="668"/>
      <c r="KEY54" s="668"/>
      <c r="KEZ54" s="668"/>
      <c r="KFA54" s="668"/>
      <c r="KFB54" s="668"/>
      <c r="KFC54" s="668"/>
      <c r="KFD54" s="668"/>
      <c r="KFE54" s="668"/>
      <c r="KFF54" s="668"/>
      <c r="KFG54" s="668"/>
      <c r="KFH54" s="668"/>
      <c r="KFI54" s="668"/>
      <c r="KFJ54" s="668"/>
      <c r="KFK54" s="668"/>
      <c r="KFL54" s="668"/>
      <c r="KFM54" s="668"/>
      <c r="KFN54" s="668"/>
      <c r="KFO54" s="668"/>
      <c r="KFP54" s="668"/>
      <c r="KFQ54" s="668"/>
      <c r="KFR54" s="668"/>
      <c r="KFS54" s="668"/>
      <c r="KFT54" s="668"/>
      <c r="KFU54" s="668"/>
      <c r="KFV54" s="668"/>
      <c r="KFW54" s="668"/>
      <c r="KFX54" s="668"/>
      <c r="KFY54" s="668"/>
      <c r="KFZ54" s="668"/>
      <c r="KGA54" s="668"/>
      <c r="KGB54" s="668"/>
      <c r="KGC54" s="668"/>
      <c r="KGD54" s="668"/>
      <c r="KGE54" s="668"/>
      <c r="KGF54" s="668"/>
      <c r="KGG54" s="668"/>
      <c r="KGH54" s="668"/>
      <c r="KGI54" s="668"/>
      <c r="KGJ54" s="668"/>
      <c r="KGK54" s="668"/>
      <c r="KGL54" s="668"/>
      <c r="KGM54" s="668"/>
      <c r="KGN54" s="668"/>
      <c r="KGO54" s="668"/>
      <c r="KGP54" s="668"/>
      <c r="KGQ54" s="668"/>
      <c r="KGR54" s="668"/>
      <c r="KGS54" s="668"/>
      <c r="KGT54" s="668"/>
      <c r="KGU54" s="668"/>
      <c r="KGV54" s="668"/>
      <c r="KGW54" s="668"/>
      <c r="KGX54" s="668"/>
      <c r="KGY54" s="668"/>
      <c r="KGZ54" s="668"/>
      <c r="KHA54" s="668"/>
      <c r="KHB54" s="668"/>
      <c r="KHC54" s="668"/>
      <c r="KHD54" s="668"/>
      <c r="KHE54" s="668"/>
      <c r="KHF54" s="668"/>
      <c r="KHG54" s="668"/>
      <c r="KHH54" s="668"/>
      <c r="KHI54" s="668"/>
      <c r="KHJ54" s="668"/>
      <c r="KHK54" s="668"/>
      <c r="KHL54" s="668"/>
      <c r="KHM54" s="668"/>
      <c r="KHN54" s="668"/>
      <c r="KHO54" s="668"/>
      <c r="KHP54" s="668"/>
      <c r="KHQ54" s="668"/>
      <c r="KHR54" s="668"/>
      <c r="KHS54" s="668"/>
      <c r="KHT54" s="668"/>
      <c r="KHU54" s="668"/>
      <c r="KHV54" s="668"/>
      <c r="KHW54" s="668"/>
      <c r="KHX54" s="668"/>
      <c r="KHY54" s="668"/>
      <c r="KHZ54" s="668"/>
      <c r="KIA54" s="668"/>
      <c r="KIB54" s="668"/>
      <c r="KIC54" s="668"/>
      <c r="KID54" s="668"/>
      <c r="KIE54" s="668"/>
      <c r="KIF54" s="668"/>
      <c r="KIG54" s="668"/>
      <c r="KIH54" s="668"/>
      <c r="KII54" s="668"/>
      <c r="KIJ54" s="668"/>
      <c r="KIK54" s="668"/>
      <c r="KIL54" s="668"/>
      <c r="KIM54" s="668"/>
      <c r="KIN54" s="668"/>
      <c r="KIO54" s="668"/>
      <c r="KIP54" s="668"/>
      <c r="KIQ54" s="668"/>
      <c r="KIR54" s="668"/>
      <c r="KIS54" s="668"/>
      <c r="KIT54" s="668"/>
      <c r="KIU54" s="668"/>
      <c r="KIV54" s="668"/>
      <c r="KIW54" s="668"/>
      <c r="KIX54" s="668"/>
      <c r="KIY54" s="668"/>
      <c r="KIZ54" s="668"/>
      <c r="KJA54" s="668"/>
      <c r="KJB54" s="668"/>
      <c r="KJC54" s="668"/>
      <c r="KJD54" s="668"/>
      <c r="KJE54" s="668"/>
      <c r="KJF54" s="668"/>
      <c r="KJG54" s="668"/>
      <c r="KJH54" s="668"/>
      <c r="KJI54" s="668"/>
      <c r="KJJ54" s="668"/>
      <c r="KJK54" s="668"/>
      <c r="KJL54" s="668"/>
      <c r="KJM54" s="668"/>
      <c r="KJN54" s="668"/>
      <c r="KJO54" s="668"/>
      <c r="KJP54" s="668"/>
      <c r="KJQ54" s="668"/>
      <c r="KJR54" s="668"/>
      <c r="KJS54" s="668"/>
      <c r="KJT54" s="668"/>
      <c r="KJU54" s="668"/>
      <c r="KJV54" s="668"/>
      <c r="KJW54" s="668"/>
      <c r="KJX54" s="668"/>
      <c r="KJY54" s="668"/>
      <c r="KJZ54" s="668"/>
      <c r="KKA54" s="668"/>
      <c r="KKB54" s="668"/>
      <c r="KKC54" s="668"/>
      <c r="KKD54" s="668"/>
      <c r="KKE54" s="668"/>
      <c r="KKF54" s="668"/>
      <c r="KKG54" s="668"/>
      <c r="KKH54" s="668"/>
      <c r="KKI54" s="668"/>
      <c r="KKJ54" s="668"/>
      <c r="KKK54" s="668"/>
      <c r="KKL54" s="668"/>
      <c r="KKM54" s="668"/>
      <c r="KKN54" s="668"/>
      <c r="KKO54" s="668"/>
      <c r="KKP54" s="668"/>
      <c r="KKQ54" s="668"/>
      <c r="KKR54" s="668"/>
      <c r="KKS54" s="668"/>
      <c r="KKT54" s="668"/>
      <c r="KKU54" s="668"/>
      <c r="KKV54" s="668"/>
      <c r="KKW54" s="668"/>
      <c r="KKX54" s="668"/>
      <c r="KKY54" s="668"/>
      <c r="KKZ54" s="668"/>
      <c r="KLA54" s="668"/>
      <c r="KLB54" s="668"/>
      <c r="KLC54" s="668"/>
      <c r="KLD54" s="668"/>
      <c r="KLE54" s="668"/>
      <c r="KLF54" s="668"/>
      <c r="KLG54" s="668"/>
      <c r="KLH54" s="668"/>
      <c r="KLI54" s="668"/>
      <c r="KLJ54" s="668"/>
      <c r="KLK54" s="668"/>
      <c r="KLL54" s="668"/>
      <c r="KLM54" s="668"/>
      <c r="KLN54" s="668"/>
      <c r="KLO54" s="668"/>
      <c r="KLP54" s="668"/>
      <c r="KLQ54" s="668"/>
      <c r="KLR54" s="668"/>
      <c r="KLS54" s="668"/>
      <c r="KLT54" s="668"/>
      <c r="KLU54" s="668"/>
      <c r="KLV54" s="668"/>
      <c r="KLW54" s="668"/>
      <c r="KLX54" s="668"/>
      <c r="KLY54" s="668"/>
      <c r="KLZ54" s="668"/>
      <c r="KMA54" s="668"/>
      <c r="KMB54" s="668"/>
      <c r="KMC54" s="668"/>
      <c r="KMD54" s="668"/>
      <c r="KME54" s="668"/>
      <c r="KMF54" s="668"/>
      <c r="KMG54" s="668"/>
      <c r="KMH54" s="668"/>
      <c r="KMI54" s="668"/>
      <c r="KMJ54" s="668"/>
      <c r="KMK54" s="668"/>
      <c r="KML54" s="668"/>
      <c r="KMM54" s="668"/>
      <c r="KMN54" s="668"/>
      <c r="KMO54" s="668"/>
      <c r="KMP54" s="668"/>
      <c r="KMQ54" s="668"/>
      <c r="KMR54" s="668"/>
      <c r="KMS54" s="668"/>
      <c r="KMT54" s="668"/>
      <c r="KMU54" s="668"/>
      <c r="KMV54" s="668"/>
      <c r="KMW54" s="668"/>
      <c r="KMX54" s="668"/>
      <c r="KMY54" s="668"/>
      <c r="KMZ54" s="668"/>
      <c r="KNA54" s="668"/>
      <c r="KNB54" s="668"/>
      <c r="KNC54" s="668"/>
      <c r="KND54" s="668"/>
      <c r="KNE54" s="668"/>
      <c r="KNF54" s="668"/>
      <c r="KNG54" s="668"/>
      <c r="KNH54" s="668"/>
      <c r="KNI54" s="668"/>
      <c r="KNJ54" s="668"/>
      <c r="KNK54" s="668"/>
      <c r="KNL54" s="668"/>
      <c r="KNM54" s="668"/>
      <c r="KNN54" s="668"/>
      <c r="KNO54" s="668"/>
      <c r="KNP54" s="668"/>
      <c r="KNQ54" s="668"/>
      <c r="KNR54" s="668"/>
      <c r="KNS54" s="668"/>
      <c r="KNT54" s="668"/>
      <c r="KNU54" s="668"/>
      <c r="KNV54" s="668"/>
      <c r="KNW54" s="668"/>
      <c r="KNX54" s="668"/>
      <c r="KNY54" s="668"/>
      <c r="KNZ54" s="668"/>
      <c r="KOA54" s="668"/>
      <c r="KOB54" s="668"/>
      <c r="KOC54" s="668"/>
      <c r="KOD54" s="668"/>
      <c r="KOE54" s="668"/>
      <c r="KOF54" s="668"/>
      <c r="KOG54" s="668"/>
      <c r="KOH54" s="668"/>
      <c r="KOI54" s="668"/>
      <c r="KOJ54" s="668"/>
      <c r="KOK54" s="668"/>
      <c r="KOL54" s="668"/>
      <c r="KOM54" s="668"/>
      <c r="KON54" s="668"/>
      <c r="KOO54" s="668"/>
      <c r="KOP54" s="668"/>
      <c r="KOQ54" s="668"/>
      <c r="KOR54" s="668"/>
      <c r="KOS54" s="668"/>
      <c r="KOT54" s="668"/>
      <c r="KOU54" s="668"/>
      <c r="KOV54" s="668"/>
      <c r="KOW54" s="668"/>
      <c r="KOX54" s="668"/>
      <c r="KOY54" s="668"/>
      <c r="KOZ54" s="668"/>
      <c r="KPA54" s="668"/>
      <c r="KPB54" s="668"/>
      <c r="KPC54" s="668"/>
      <c r="KPD54" s="668"/>
      <c r="KPE54" s="668"/>
      <c r="KPF54" s="668"/>
      <c r="KPG54" s="668"/>
      <c r="KPH54" s="668"/>
      <c r="KPI54" s="668"/>
      <c r="KPJ54" s="668"/>
      <c r="KPK54" s="668"/>
      <c r="KPL54" s="668"/>
      <c r="KPM54" s="668"/>
      <c r="KPN54" s="668"/>
      <c r="KPO54" s="668"/>
      <c r="KPP54" s="668"/>
      <c r="KPQ54" s="668"/>
      <c r="KPR54" s="668"/>
      <c r="KPS54" s="668"/>
      <c r="KPT54" s="668"/>
      <c r="KPU54" s="668"/>
      <c r="KPV54" s="668"/>
      <c r="KPW54" s="668"/>
      <c r="KPX54" s="668"/>
      <c r="KPY54" s="668"/>
      <c r="KPZ54" s="668"/>
      <c r="KQA54" s="668"/>
      <c r="KQB54" s="668"/>
      <c r="KQC54" s="668"/>
      <c r="KQD54" s="668"/>
      <c r="KQE54" s="668"/>
      <c r="KQF54" s="668"/>
      <c r="KQG54" s="668"/>
      <c r="KQH54" s="668"/>
      <c r="KQI54" s="668"/>
      <c r="KQJ54" s="668"/>
      <c r="KQK54" s="668"/>
      <c r="KQL54" s="668"/>
      <c r="KQM54" s="668"/>
      <c r="KQN54" s="668"/>
      <c r="KQO54" s="668"/>
      <c r="KQP54" s="668"/>
      <c r="KQQ54" s="668"/>
      <c r="KQR54" s="668"/>
      <c r="KQS54" s="668"/>
      <c r="KQT54" s="668"/>
      <c r="KQU54" s="668"/>
      <c r="KQV54" s="668"/>
      <c r="KQW54" s="668"/>
      <c r="KQX54" s="668"/>
      <c r="KQY54" s="668"/>
      <c r="KQZ54" s="668"/>
      <c r="KRA54" s="668"/>
      <c r="KRB54" s="668"/>
      <c r="KRC54" s="668"/>
      <c r="KRD54" s="668"/>
      <c r="KRE54" s="668"/>
      <c r="KRF54" s="668"/>
      <c r="KRG54" s="668"/>
      <c r="KRH54" s="668"/>
      <c r="KRI54" s="668"/>
      <c r="KRJ54" s="668"/>
      <c r="KRK54" s="668"/>
      <c r="KRL54" s="668"/>
      <c r="KRM54" s="668"/>
      <c r="KRN54" s="668"/>
      <c r="KRO54" s="668"/>
      <c r="KRP54" s="668"/>
      <c r="KRQ54" s="668"/>
      <c r="KRR54" s="668"/>
      <c r="KRS54" s="668"/>
      <c r="KRT54" s="668"/>
      <c r="KRU54" s="668"/>
      <c r="KRV54" s="668"/>
      <c r="KRW54" s="668"/>
      <c r="KRX54" s="668"/>
      <c r="KRY54" s="668"/>
      <c r="KRZ54" s="668"/>
      <c r="KSA54" s="668"/>
      <c r="KSB54" s="668"/>
      <c r="KSC54" s="668"/>
      <c r="KSD54" s="668"/>
      <c r="KSE54" s="668"/>
      <c r="KSF54" s="668"/>
      <c r="KSG54" s="668"/>
      <c r="KSH54" s="668"/>
      <c r="KSI54" s="668"/>
      <c r="KSJ54" s="668"/>
      <c r="KSK54" s="668"/>
      <c r="KSL54" s="668"/>
      <c r="KSM54" s="668"/>
      <c r="KSN54" s="668"/>
      <c r="KSO54" s="668"/>
      <c r="KSP54" s="668"/>
      <c r="KSQ54" s="668"/>
      <c r="KSR54" s="668"/>
      <c r="KSS54" s="668"/>
      <c r="KST54" s="668"/>
      <c r="KSU54" s="668"/>
      <c r="KSV54" s="668"/>
      <c r="KSW54" s="668"/>
      <c r="KSX54" s="668"/>
      <c r="KSY54" s="668"/>
      <c r="KSZ54" s="668"/>
      <c r="KTA54" s="668"/>
      <c r="KTB54" s="668"/>
      <c r="KTC54" s="668"/>
      <c r="KTD54" s="668"/>
      <c r="KTE54" s="668"/>
      <c r="KTF54" s="668"/>
      <c r="KTG54" s="668"/>
      <c r="KTH54" s="668"/>
      <c r="KTI54" s="668"/>
      <c r="KTJ54" s="668"/>
      <c r="KTK54" s="668"/>
      <c r="KTL54" s="668"/>
      <c r="KTM54" s="668"/>
      <c r="KTN54" s="668"/>
      <c r="KTO54" s="668"/>
      <c r="KTP54" s="668"/>
      <c r="KTQ54" s="668"/>
      <c r="KTR54" s="668"/>
      <c r="KTS54" s="668"/>
      <c r="KTT54" s="668"/>
      <c r="KTU54" s="668"/>
      <c r="KTV54" s="668"/>
      <c r="KTW54" s="668"/>
      <c r="KTX54" s="668"/>
      <c r="KTY54" s="668"/>
      <c r="KTZ54" s="668"/>
      <c r="KUA54" s="668"/>
      <c r="KUB54" s="668"/>
      <c r="KUC54" s="668"/>
      <c r="KUD54" s="668"/>
      <c r="KUE54" s="668"/>
      <c r="KUF54" s="668"/>
      <c r="KUG54" s="668"/>
      <c r="KUH54" s="668"/>
      <c r="KUI54" s="668"/>
      <c r="KUJ54" s="668"/>
      <c r="KUK54" s="668"/>
      <c r="KUL54" s="668"/>
      <c r="KUM54" s="668"/>
      <c r="KUN54" s="668"/>
      <c r="KUO54" s="668"/>
      <c r="KUP54" s="668"/>
      <c r="KUQ54" s="668"/>
      <c r="KUR54" s="668"/>
      <c r="KUS54" s="668"/>
      <c r="KUT54" s="668"/>
      <c r="KUU54" s="668"/>
      <c r="KUV54" s="668"/>
      <c r="KUW54" s="668"/>
      <c r="KUX54" s="668"/>
      <c r="KUY54" s="668"/>
      <c r="KUZ54" s="668"/>
      <c r="KVA54" s="668"/>
      <c r="KVB54" s="668"/>
      <c r="KVC54" s="668"/>
      <c r="KVD54" s="668"/>
      <c r="KVE54" s="668"/>
      <c r="KVF54" s="668"/>
      <c r="KVG54" s="668"/>
      <c r="KVH54" s="668"/>
      <c r="KVI54" s="668"/>
      <c r="KVJ54" s="668"/>
      <c r="KVK54" s="668"/>
      <c r="KVL54" s="668"/>
      <c r="KVM54" s="668"/>
      <c r="KVN54" s="668"/>
      <c r="KVO54" s="668"/>
      <c r="KVP54" s="668"/>
      <c r="KVQ54" s="668"/>
      <c r="KVR54" s="668"/>
      <c r="KVS54" s="668"/>
      <c r="KVT54" s="668"/>
      <c r="KVU54" s="668"/>
      <c r="KVV54" s="668"/>
      <c r="KVW54" s="668"/>
      <c r="KVX54" s="668"/>
      <c r="KVY54" s="668"/>
      <c r="KVZ54" s="668"/>
      <c r="KWA54" s="668"/>
      <c r="KWB54" s="668"/>
      <c r="KWC54" s="668"/>
      <c r="KWD54" s="668"/>
      <c r="KWE54" s="668"/>
      <c r="KWF54" s="668"/>
      <c r="KWG54" s="668"/>
      <c r="KWH54" s="668"/>
      <c r="KWI54" s="668"/>
      <c r="KWJ54" s="668"/>
      <c r="KWK54" s="668"/>
      <c r="KWL54" s="668"/>
      <c r="KWM54" s="668"/>
      <c r="KWN54" s="668"/>
      <c r="KWO54" s="668"/>
      <c r="KWP54" s="668"/>
      <c r="KWQ54" s="668"/>
      <c r="KWR54" s="668"/>
      <c r="KWS54" s="668"/>
      <c r="KWT54" s="668"/>
      <c r="KWU54" s="668"/>
      <c r="KWV54" s="668"/>
      <c r="KWW54" s="668"/>
      <c r="KWX54" s="668"/>
      <c r="KWY54" s="668"/>
      <c r="KWZ54" s="668"/>
      <c r="KXA54" s="668"/>
      <c r="KXB54" s="668"/>
      <c r="KXC54" s="668"/>
      <c r="KXD54" s="668"/>
      <c r="KXE54" s="668"/>
      <c r="KXF54" s="668"/>
      <c r="KXG54" s="668"/>
      <c r="KXH54" s="668"/>
      <c r="KXI54" s="668"/>
      <c r="KXJ54" s="668"/>
      <c r="KXK54" s="668"/>
      <c r="KXL54" s="668"/>
      <c r="KXM54" s="668"/>
      <c r="KXN54" s="668"/>
      <c r="KXO54" s="668"/>
      <c r="KXP54" s="668"/>
      <c r="KXQ54" s="668"/>
      <c r="KXR54" s="668"/>
      <c r="KXS54" s="668"/>
      <c r="KXT54" s="668"/>
      <c r="KXU54" s="668"/>
      <c r="KXV54" s="668"/>
      <c r="KXW54" s="668"/>
      <c r="KXX54" s="668"/>
      <c r="KXY54" s="668"/>
      <c r="KXZ54" s="668"/>
      <c r="KYA54" s="668"/>
      <c r="KYB54" s="668"/>
      <c r="KYC54" s="668"/>
      <c r="KYD54" s="668"/>
      <c r="KYE54" s="668"/>
      <c r="KYF54" s="668"/>
      <c r="KYG54" s="668"/>
      <c r="KYH54" s="668"/>
      <c r="KYI54" s="668"/>
      <c r="KYJ54" s="668"/>
      <c r="KYK54" s="668"/>
      <c r="KYL54" s="668"/>
      <c r="KYM54" s="668"/>
      <c r="KYN54" s="668"/>
      <c r="KYO54" s="668"/>
      <c r="KYP54" s="668"/>
      <c r="KYQ54" s="668"/>
      <c r="KYR54" s="668"/>
      <c r="KYS54" s="668"/>
      <c r="KYT54" s="668"/>
      <c r="KYU54" s="668"/>
      <c r="KYV54" s="668"/>
      <c r="KYW54" s="668"/>
      <c r="KYX54" s="668"/>
      <c r="KYY54" s="668"/>
      <c r="KYZ54" s="668"/>
      <c r="KZA54" s="668"/>
      <c r="KZB54" s="668"/>
      <c r="KZC54" s="668"/>
      <c r="KZD54" s="668"/>
      <c r="KZE54" s="668"/>
      <c r="KZF54" s="668"/>
      <c r="KZG54" s="668"/>
      <c r="KZH54" s="668"/>
      <c r="KZI54" s="668"/>
      <c r="KZJ54" s="668"/>
      <c r="KZK54" s="668"/>
      <c r="KZL54" s="668"/>
      <c r="KZM54" s="668"/>
      <c r="KZN54" s="668"/>
      <c r="KZO54" s="668"/>
      <c r="KZP54" s="668"/>
      <c r="KZQ54" s="668"/>
      <c r="KZR54" s="668"/>
      <c r="KZS54" s="668"/>
      <c r="KZT54" s="668"/>
      <c r="KZU54" s="668"/>
      <c r="KZV54" s="668"/>
      <c r="KZW54" s="668"/>
      <c r="KZX54" s="668"/>
      <c r="KZY54" s="668"/>
      <c r="KZZ54" s="668"/>
      <c r="LAA54" s="668"/>
      <c r="LAB54" s="668"/>
      <c r="LAC54" s="668"/>
      <c r="LAD54" s="668"/>
      <c r="LAE54" s="668"/>
      <c r="LAF54" s="668"/>
      <c r="LAG54" s="668"/>
      <c r="LAH54" s="668"/>
      <c r="LAI54" s="668"/>
      <c r="LAJ54" s="668"/>
      <c r="LAK54" s="668"/>
      <c r="LAL54" s="668"/>
      <c r="LAM54" s="668"/>
      <c r="LAN54" s="668"/>
      <c r="LAO54" s="668"/>
      <c r="LAP54" s="668"/>
      <c r="LAQ54" s="668"/>
      <c r="LAR54" s="668"/>
      <c r="LAS54" s="668"/>
      <c r="LAT54" s="668"/>
      <c r="LAU54" s="668"/>
      <c r="LAV54" s="668"/>
      <c r="LAW54" s="668"/>
      <c r="LAX54" s="668"/>
      <c r="LAY54" s="668"/>
      <c r="LAZ54" s="668"/>
      <c r="LBA54" s="668"/>
      <c r="LBB54" s="668"/>
      <c r="LBC54" s="668"/>
      <c r="LBD54" s="668"/>
      <c r="LBE54" s="668"/>
      <c r="LBF54" s="668"/>
      <c r="LBG54" s="668"/>
      <c r="LBH54" s="668"/>
      <c r="LBI54" s="668"/>
      <c r="LBJ54" s="668"/>
      <c r="LBK54" s="668"/>
      <c r="LBL54" s="668"/>
      <c r="LBM54" s="668"/>
      <c r="LBN54" s="668"/>
      <c r="LBO54" s="668"/>
      <c r="LBP54" s="668"/>
      <c r="LBQ54" s="668"/>
      <c r="LBR54" s="668"/>
      <c r="LBS54" s="668"/>
      <c r="LBT54" s="668"/>
      <c r="LBU54" s="668"/>
      <c r="LBV54" s="668"/>
      <c r="LBW54" s="668"/>
      <c r="LBX54" s="668"/>
      <c r="LBY54" s="668"/>
      <c r="LBZ54" s="668"/>
      <c r="LCA54" s="668"/>
      <c r="LCB54" s="668"/>
      <c r="LCC54" s="668"/>
      <c r="LCD54" s="668"/>
      <c r="LCE54" s="668"/>
      <c r="LCF54" s="668"/>
      <c r="LCG54" s="668"/>
      <c r="LCH54" s="668"/>
      <c r="LCI54" s="668"/>
      <c r="LCJ54" s="668"/>
      <c r="LCK54" s="668"/>
      <c r="LCL54" s="668"/>
      <c r="LCM54" s="668"/>
      <c r="LCN54" s="668"/>
      <c r="LCO54" s="668"/>
      <c r="LCP54" s="668"/>
      <c r="LCQ54" s="668"/>
      <c r="LCR54" s="668"/>
      <c r="LCS54" s="668"/>
      <c r="LCT54" s="668"/>
      <c r="LCU54" s="668"/>
      <c r="LCV54" s="668"/>
      <c r="LCW54" s="668"/>
      <c r="LCX54" s="668"/>
      <c r="LCY54" s="668"/>
      <c r="LCZ54" s="668"/>
      <c r="LDA54" s="668"/>
      <c r="LDB54" s="668"/>
      <c r="LDC54" s="668"/>
      <c r="LDD54" s="668"/>
      <c r="LDE54" s="668"/>
      <c r="LDF54" s="668"/>
      <c r="LDG54" s="668"/>
      <c r="LDH54" s="668"/>
      <c r="LDI54" s="668"/>
      <c r="LDJ54" s="668"/>
      <c r="LDK54" s="668"/>
      <c r="LDL54" s="668"/>
      <c r="LDM54" s="668"/>
      <c r="LDN54" s="668"/>
      <c r="LDO54" s="668"/>
      <c r="LDP54" s="668"/>
      <c r="LDQ54" s="668"/>
      <c r="LDR54" s="668"/>
      <c r="LDS54" s="668"/>
      <c r="LDT54" s="668"/>
      <c r="LDU54" s="668"/>
      <c r="LDV54" s="668"/>
      <c r="LDW54" s="668"/>
      <c r="LDX54" s="668"/>
      <c r="LDY54" s="668"/>
      <c r="LDZ54" s="668"/>
      <c r="LEA54" s="668"/>
      <c r="LEB54" s="668"/>
      <c r="LEC54" s="668"/>
      <c r="LED54" s="668"/>
      <c r="LEE54" s="668"/>
      <c r="LEF54" s="668"/>
      <c r="LEG54" s="668"/>
      <c r="LEH54" s="668"/>
      <c r="LEI54" s="668"/>
      <c r="LEJ54" s="668"/>
      <c r="LEK54" s="668"/>
      <c r="LEL54" s="668"/>
      <c r="LEM54" s="668"/>
      <c r="LEN54" s="668"/>
      <c r="LEO54" s="668"/>
      <c r="LEP54" s="668"/>
      <c r="LEQ54" s="668"/>
      <c r="LER54" s="668"/>
      <c r="LES54" s="668"/>
      <c r="LET54" s="668"/>
      <c r="LEU54" s="668"/>
      <c r="LEV54" s="668"/>
      <c r="LEW54" s="668"/>
      <c r="LEX54" s="668"/>
      <c r="LEY54" s="668"/>
      <c r="LEZ54" s="668"/>
      <c r="LFA54" s="668"/>
      <c r="LFB54" s="668"/>
      <c r="LFC54" s="668"/>
      <c r="LFD54" s="668"/>
      <c r="LFE54" s="668"/>
      <c r="LFF54" s="668"/>
      <c r="LFG54" s="668"/>
      <c r="LFH54" s="668"/>
      <c r="LFI54" s="668"/>
      <c r="LFJ54" s="668"/>
      <c r="LFK54" s="668"/>
      <c r="LFL54" s="668"/>
      <c r="LFM54" s="668"/>
      <c r="LFN54" s="668"/>
      <c r="LFO54" s="668"/>
      <c r="LFP54" s="668"/>
      <c r="LFQ54" s="668"/>
      <c r="LFR54" s="668"/>
      <c r="LFS54" s="668"/>
      <c r="LFT54" s="668"/>
      <c r="LFU54" s="668"/>
      <c r="LFV54" s="668"/>
      <c r="LFW54" s="668"/>
      <c r="LFX54" s="668"/>
      <c r="LFY54" s="668"/>
      <c r="LFZ54" s="668"/>
      <c r="LGA54" s="668"/>
      <c r="LGB54" s="668"/>
      <c r="LGC54" s="668"/>
      <c r="LGD54" s="668"/>
      <c r="LGE54" s="668"/>
      <c r="LGF54" s="668"/>
      <c r="LGG54" s="668"/>
      <c r="LGH54" s="668"/>
      <c r="LGI54" s="668"/>
      <c r="LGJ54" s="668"/>
      <c r="LGK54" s="668"/>
      <c r="LGL54" s="668"/>
      <c r="LGM54" s="668"/>
      <c r="LGN54" s="668"/>
      <c r="LGO54" s="668"/>
      <c r="LGP54" s="668"/>
      <c r="LGQ54" s="668"/>
      <c r="LGR54" s="668"/>
      <c r="LGS54" s="668"/>
      <c r="LGT54" s="668"/>
      <c r="LGU54" s="668"/>
      <c r="LGV54" s="668"/>
      <c r="LGW54" s="668"/>
      <c r="LGX54" s="668"/>
      <c r="LGY54" s="668"/>
      <c r="LGZ54" s="668"/>
      <c r="LHA54" s="668"/>
      <c r="LHB54" s="668"/>
      <c r="LHC54" s="668"/>
      <c r="LHD54" s="668"/>
      <c r="LHE54" s="668"/>
      <c r="LHF54" s="668"/>
      <c r="LHG54" s="668"/>
      <c r="LHH54" s="668"/>
      <c r="LHI54" s="668"/>
      <c r="LHJ54" s="668"/>
      <c r="LHK54" s="668"/>
      <c r="LHL54" s="668"/>
      <c r="LHM54" s="668"/>
      <c r="LHN54" s="668"/>
      <c r="LHO54" s="668"/>
      <c r="LHP54" s="668"/>
      <c r="LHQ54" s="668"/>
      <c r="LHR54" s="668"/>
      <c r="LHS54" s="668"/>
      <c r="LHT54" s="668"/>
      <c r="LHU54" s="668"/>
      <c r="LHV54" s="668"/>
      <c r="LHW54" s="668"/>
      <c r="LHX54" s="668"/>
      <c r="LHY54" s="668"/>
      <c r="LHZ54" s="668"/>
      <c r="LIA54" s="668"/>
      <c r="LIB54" s="668"/>
      <c r="LIC54" s="668"/>
      <c r="LID54" s="668"/>
      <c r="LIE54" s="668"/>
      <c r="LIF54" s="668"/>
      <c r="LIG54" s="668"/>
      <c r="LIH54" s="668"/>
      <c r="LII54" s="668"/>
      <c r="LIJ54" s="668"/>
      <c r="LIK54" s="668"/>
      <c r="LIL54" s="668"/>
      <c r="LIM54" s="668"/>
      <c r="LIN54" s="668"/>
      <c r="LIO54" s="668"/>
      <c r="LIP54" s="668"/>
      <c r="LIQ54" s="668"/>
      <c r="LIR54" s="668"/>
      <c r="LIS54" s="668"/>
      <c r="LIT54" s="668"/>
      <c r="LIU54" s="668"/>
      <c r="LIV54" s="668"/>
      <c r="LIW54" s="668"/>
      <c r="LIX54" s="668"/>
      <c r="LIY54" s="668"/>
      <c r="LIZ54" s="668"/>
      <c r="LJA54" s="668"/>
      <c r="LJB54" s="668"/>
      <c r="LJC54" s="668"/>
      <c r="LJD54" s="668"/>
      <c r="LJE54" s="668"/>
      <c r="LJF54" s="668"/>
      <c r="LJG54" s="668"/>
      <c r="LJH54" s="668"/>
      <c r="LJI54" s="668"/>
      <c r="LJJ54" s="668"/>
      <c r="LJK54" s="668"/>
      <c r="LJL54" s="668"/>
      <c r="LJM54" s="668"/>
      <c r="LJN54" s="668"/>
      <c r="LJO54" s="668"/>
      <c r="LJP54" s="668"/>
      <c r="LJQ54" s="668"/>
      <c r="LJR54" s="668"/>
      <c r="LJS54" s="668"/>
      <c r="LJT54" s="668"/>
      <c r="LJU54" s="668"/>
      <c r="LJV54" s="668"/>
      <c r="LJW54" s="668"/>
      <c r="LJX54" s="668"/>
      <c r="LJY54" s="668"/>
      <c r="LJZ54" s="668"/>
      <c r="LKA54" s="668"/>
      <c r="LKB54" s="668"/>
      <c r="LKC54" s="668"/>
      <c r="LKD54" s="668"/>
      <c r="LKE54" s="668"/>
      <c r="LKF54" s="668"/>
      <c r="LKG54" s="668"/>
      <c r="LKH54" s="668"/>
      <c r="LKI54" s="668"/>
      <c r="LKJ54" s="668"/>
      <c r="LKK54" s="668"/>
      <c r="LKL54" s="668"/>
      <c r="LKM54" s="668"/>
      <c r="LKN54" s="668"/>
      <c r="LKO54" s="668"/>
      <c r="LKP54" s="668"/>
      <c r="LKQ54" s="668"/>
      <c r="LKR54" s="668"/>
      <c r="LKS54" s="668"/>
      <c r="LKT54" s="668"/>
      <c r="LKU54" s="668"/>
      <c r="LKV54" s="668"/>
      <c r="LKW54" s="668"/>
      <c r="LKX54" s="668"/>
      <c r="LKY54" s="668"/>
      <c r="LKZ54" s="668"/>
      <c r="LLA54" s="668"/>
      <c r="LLB54" s="668"/>
      <c r="LLC54" s="668"/>
      <c r="LLD54" s="668"/>
      <c r="LLE54" s="668"/>
      <c r="LLF54" s="668"/>
      <c r="LLG54" s="668"/>
      <c r="LLH54" s="668"/>
      <c r="LLI54" s="668"/>
      <c r="LLJ54" s="668"/>
      <c r="LLK54" s="668"/>
      <c r="LLL54" s="668"/>
      <c r="LLM54" s="668"/>
      <c r="LLN54" s="668"/>
      <c r="LLO54" s="668"/>
      <c r="LLP54" s="668"/>
      <c r="LLQ54" s="668"/>
      <c r="LLR54" s="668"/>
      <c r="LLS54" s="668"/>
      <c r="LLT54" s="668"/>
      <c r="LLU54" s="668"/>
      <c r="LLV54" s="668"/>
      <c r="LLW54" s="668"/>
      <c r="LLX54" s="668"/>
      <c r="LLY54" s="668"/>
      <c r="LLZ54" s="668"/>
      <c r="LMA54" s="668"/>
      <c r="LMB54" s="668"/>
      <c r="LMC54" s="668"/>
      <c r="LMD54" s="668"/>
      <c r="LME54" s="668"/>
      <c r="LMF54" s="668"/>
      <c r="LMG54" s="668"/>
      <c r="LMH54" s="668"/>
      <c r="LMI54" s="668"/>
      <c r="LMJ54" s="668"/>
      <c r="LMK54" s="668"/>
      <c r="LML54" s="668"/>
      <c r="LMM54" s="668"/>
      <c r="LMN54" s="668"/>
      <c r="LMO54" s="668"/>
      <c r="LMP54" s="668"/>
      <c r="LMQ54" s="668"/>
      <c r="LMR54" s="668"/>
      <c r="LMS54" s="668"/>
      <c r="LMT54" s="668"/>
      <c r="LMU54" s="668"/>
      <c r="LMV54" s="668"/>
      <c r="LMW54" s="668"/>
      <c r="LMX54" s="668"/>
      <c r="LMY54" s="668"/>
      <c r="LMZ54" s="668"/>
      <c r="LNA54" s="668"/>
      <c r="LNB54" s="668"/>
      <c r="LNC54" s="668"/>
      <c r="LND54" s="668"/>
      <c r="LNE54" s="668"/>
      <c r="LNF54" s="668"/>
      <c r="LNG54" s="668"/>
      <c r="LNH54" s="668"/>
      <c r="LNI54" s="668"/>
      <c r="LNJ54" s="668"/>
      <c r="LNK54" s="668"/>
      <c r="LNL54" s="668"/>
      <c r="LNM54" s="668"/>
      <c r="LNN54" s="668"/>
      <c r="LNO54" s="668"/>
      <c r="LNP54" s="668"/>
      <c r="LNQ54" s="668"/>
      <c r="LNR54" s="668"/>
      <c r="LNS54" s="668"/>
      <c r="LNT54" s="668"/>
      <c r="LNU54" s="668"/>
      <c r="LNV54" s="668"/>
      <c r="LNW54" s="668"/>
      <c r="LNX54" s="668"/>
      <c r="LNY54" s="668"/>
      <c r="LNZ54" s="668"/>
      <c r="LOA54" s="668"/>
      <c r="LOB54" s="668"/>
      <c r="LOC54" s="668"/>
      <c r="LOD54" s="668"/>
      <c r="LOE54" s="668"/>
      <c r="LOF54" s="668"/>
      <c r="LOG54" s="668"/>
      <c r="LOH54" s="668"/>
      <c r="LOI54" s="668"/>
      <c r="LOJ54" s="668"/>
      <c r="LOK54" s="668"/>
      <c r="LOL54" s="668"/>
      <c r="LOM54" s="668"/>
      <c r="LON54" s="668"/>
      <c r="LOO54" s="668"/>
      <c r="LOP54" s="668"/>
      <c r="LOQ54" s="668"/>
      <c r="LOR54" s="668"/>
      <c r="LOS54" s="668"/>
      <c r="LOT54" s="668"/>
      <c r="LOU54" s="668"/>
      <c r="LOV54" s="668"/>
      <c r="LOW54" s="668"/>
      <c r="LOX54" s="668"/>
      <c r="LOY54" s="668"/>
      <c r="LOZ54" s="668"/>
      <c r="LPA54" s="668"/>
      <c r="LPB54" s="668"/>
      <c r="LPC54" s="668"/>
      <c r="LPD54" s="668"/>
      <c r="LPE54" s="668"/>
      <c r="LPF54" s="668"/>
      <c r="LPG54" s="668"/>
      <c r="LPH54" s="668"/>
      <c r="LPI54" s="668"/>
      <c r="LPJ54" s="668"/>
      <c r="LPK54" s="668"/>
      <c r="LPL54" s="668"/>
      <c r="LPM54" s="668"/>
      <c r="LPN54" s="668"/>
      <c r="LPO54" s="668"/>
      <c r="LPP54" s="668"/>
      <c r="LPQ54" s="668"/>
      <c r="LPR54" s="668"/>
      <c r="LPS54" s="668"/>
      <c r="LPT54" s="668"/>
      <c r="LPU54" s="668"/>
      <c r="LPV54" s="668"/>
      <c r="LPW54" s="668"/>
      <c r="LPX54" s="668"/>
      <c r="LPY54" s="668"/>
      <c r="LPZ54" s="668"/>
      <c r="LQA54" s="668"/>
      <c r="LQB54" s="668"/>
      <c r="LQC54" s="668"/>
      <c r="LQD54" s="668"/>
      <c r="LQE54" s="668"/>
      <c r="LQF54" s="668"/>
      <c r="LQG54" s="668"/>
      <c r="LQH54" s="668"/>
      <c r="LQI54" s="668"/>
      <c r="LQJ54" s="668"/>
      <c r="LQK54" s="668"/>
      <c r="LQL54" s="668"/>
      <c r="LQM54" s="668"/>
      <c r="LQN54" s="668"/>
      <c r="LQO54" s="668"/>
      <c r="LQP54" s="668"/>
      <c r="LQQ54" s="668"/>
      <c r="LQR54" s="668"/>
      <c r="LQS54" s="668"/>
      <c r="LQT54" s="668"/>
      <c r="LQU54" s="668"/>
      <c r="LQV54" s="668"/>
      <c r="LQW54" s="668"/>
      <c r="LQX54" s="668"/>
      <c r="LQY54" s="668"/>
      <c r="LQZ54" s="668"/>
      <c r="LRA54" s="668"/>
      <c r="LRB54" s="668"/>
      <c r="LRC54" s="668"/>
      <c r="LRD54" s="668"/>
      <c r="LRE54" s="668"/>
      <c r="LRF54" s="668"/>
      <c r="LRG54" s="668"/>
      <c r="LRH54" s="668"/>
      <c r="LRI54" s="668"/>
      <c r="LRJ54" s="668"/>
      <c r="LRK54" s="668"/>
      <c r="LRL54" s="668"/>
      <c r="LRM54" s="668"/>
      <c r="LRN54" s="668"/>
      <c r="LRO54" s="668"/>
      <c r="LRP54" s="668"/>
      <c r="LRQ54" s="668"/>
      <c r="LRR54" s="668"/>
      <c r="LRS54" s="668"/>
      <c r="LRT54" s="668"/>
      <c r="LRU54" s="668"/>
      <c r="LRV54" s="668"/>
      <c r="LRW54" s="668"/>
      <c r="LRX54" s="668"/>
      <c r="LRY54" s="668"/>
      <c r="LRZ54" s="668"/>
      <c r="LSA54" s="668"/>
      <c r="LSB54" s="668"/>
      <c r="LSC54" s="668"/>
      <c r="LSD54" s="668"/>
      <c r="LSE54" s="668"/>
      <c r="LSF54" s="668"/>
      <c r="LSG54" s="668"/>
      <c r="LSH54" s="668"/>
      <c r="LSI54" s="668"/>
      <c r="LSJ54" s="668"/>
      <c r="LSK54" s="668"/>
      <c r="LSL54" s="668"/>
      <c r="LSM54" s="668"/>
      <c r="LSN54" s="668"/>
      <c r="LSO54" s="668"/>
      <c r="LSP54" s="668"/>
      <c r="LSQ54" s="668"/>
      <c r="LSR54" s="668"/>
      <c r="LSS54" s="668"/>
      <c r="LST54" s="668"/>
      <c r="LSU54" s="668"/>
      <c r="LSV54" s="668"/>
      <c r="LSW54" s="668"/>
      <c r="LSX54" s="668"/>
      <c r="LSY54" s="668"/>
      <c r="LSZ54" s="668"/>
      <c r="LTA54" s="668"/>
      <c r="LTB54" s="668"/>
      <c r="LTC54" s="668"/>
      <c r="LTD54" s="668"/>
      <c r="LTE54" s="668"/>
      <c r="LTF54" s="668"/>
      <c r="LTG54" s="668"/>
      <c r="LTH54" s="668"/>
      <c r="LTI54" s="668"/>
      <c r="LTJ54" s="668"/>
      <c r="LTK54" s="668"/>
      <c r="LTL54" s="668"/>
      <c r="LTM54" s="668"/>
      <c r="LTN54" s="668"/>
      <c r="LTO54" s="668"/>
      <c r="LTP54" s="668"/>
      <c r="LTQ54" s="668"/>
      <c r="LTR54" s="668"/>
      <c r="LTS54" s="668"/>
      <c r="LTT54" s="668"/>
      <c r="LTU54" s="668"/>
      <c r="LTV54" s="668"/>
      <c r="LTW54" s="668"/>
      <c r="LTX54" s="668"/>
      <c r="LTY54" s="668"/>
      <c r="LTZ54" s="668"/>
      <c r="LUA54" s="668"/>
      <c r="LUB54" s="668"/>
      <c r="LUC54" s="668"/>
      <c r="LUD54" s="668"/>
      <c r="LUE54" s="668"/>
      <c r="LUF54" s="668"/>
      <c r="LUG54" s="668"/>
      <c r="LUH54" s="668"/>
      <c r="LUI54" s="668"/>
      <c r="LUJ54" s="668"/>
      <c r="LUK54" s="668"/>
      <c r="LUL54" s="668"/>
      <c r="LUM54" s="668"/>
      <c r="LUN54" s="668"/>
      <c r="LUO54" s="668"/>
      <c r="LUP54" s="668"/>
      <c r="LUQ54" s="668"/>
      <c r="LUR54" s="668"/>
      <c r="LUS54" s="668"/>
      <c r="LUT54" s="668"/>
      <c r="LUU54" s="668"/>
      <c r="LUV54" s="668"/>
      <c r="LUW54" s="668"/>
      <c r="LUX54" s="668"/>
      <c r="LUY54" s="668"/>
      <c r="LUZ54" s="668"/>
      <c r="LVA54" s="668"/>
      <c r="LVB54" s="668"/>
      <c r="LVC54" s="668"/>
      <c r="LVD54" s="668"/>
      <c r="LVE54" s="668"/>
      <c r="LVF54" s="668"/>
      <c r="LVG54" s="668"/>
      <c r="LVH54" s="668"/>
      <c r="LVI54" s="668"/>
      <c r="LVJ54" s="668"/>
      <c r="LVK54" s="668"/>
      <c r="LVL54" s="668"/>
      <c r="LVM54" s="668"/>
      <c r="LVN54" s="668"/>
      <c r="LVO54" s="668"/>
      <c r="LVP54" s="668"/>
      <c r="LVQ54" s="668"/>
      <c r="LVR54" s="668"/>
      <c r="LVS54" s="668"/>
      <c r="LVT54" s="668"/>
      <c r="LVU54" s="668"/>
      <c r="LVV54" s="668"/>
      <c r="LVW54" s="668"/>
      <c r="LVX54" s="668"/>
      <c r="LVY54" s="668"/>
      <c r="LVZ54" s="668"/>
      <c r="LWA54" s="668"/>
      <c r="LWB54" s="668"/>
      <c r="LWC54" s="668"/>
      <c r="LWD54" s="668"/>
      <c r="LWE54" s="668"/>
      <c r="LWF54" s="668"/>
      <c r="LWG54" s="668"/>
      <c r="LWH54" s="668"/>
      <c r="LWI54" s="668"/>
      <c r="LWJ54" s="668"/>
      <c r="LWK54" s="668"/>
      <c r="LWL54" s="668"/>
      <c r="LWM54" s="668"/>
      <c r="LWN54" s="668"/>
      <c r="LWO54" s="668"/>
      <c r="LWP54" s="668"/>
      <c r="LWQ54" s="668"/>
      <c r="LWR54" s="668"/>
      <c r="LWS54" s="668"/>
      <c r="LWT54" s="668"/>
      <c r="LWU54" s="668"/>
      <c r="LWV54" s="668"/>
      <c r="LWW54" s="668"/>
      <c r="LWX54" s="668"/>
      <c r="LWY54" s="668"/>
      <c r="LWZ54" s="668"/>
      <c r="LXA54" s="668"/>
      <c r="LXB54" s="668"/>
      <c r="LXC54" s="668"/>
      <c r="LXD54" s="668"/>
      <c r="LXE54" s="668"/>
      <c r="LXF54" s="668"/>
      <c r="LXG54" s="668"/>
      <c r="LXH54" s="668"/>
      <c r="LXI54" s="668"/>
      <c r="LXJ54" s="668"/>
      <c r="LXK54" s="668"/>
      <c r="LXL54" s="668"/>
      <c r="LXM54" s="668"/>
      <c r="LXN54" s="668"/>
      <c r="LXO54" s="668"/>
      <c r="LXP54" s="668"/>
      <c r="LXQ54" s="668"/>
      <c r="LXR54" s="668"/>
      <c r="LXS54" s="668"/>
      <c r="LXT54" s="668"/>
      <c r="LXU54" s="668"/>
      <c r="LXV54" s="668"/>
      <c r="LXW54" s="668"/>
      <c r="LXX54" s="668"/>
      <c r="LXY54" s="668"/>
      <c r="LXZ54" s="668"/>
      <c r="LYA54" s="668"/>
      <c r="LYB54" s="668"/>
      <c r="LYC54" s="668"/>
      <c r="LYD54" s="668"/>
      <c r="LYE54" s="668"/>
      <c r="LYF54" s="668"/>
      <c r="LYG54" s="668"/>
      <c r="LYH54" s="668"/>
      <c r="LYI54" s="668"/>
      <c r="LYJ54" s="668"/>
      <c r="LYK54" s="668"/>
      <c r="LYL54" s="668"/>
      <c r="LYM54" s="668"/>
      <c r="LYN54" s="668"/>
      <c r="LYO54" s="668"/>
      <c r="LYP54" s="668"/>
      <c r="LYQ54" s="668"/>
      <c r="LYR54" s="668"/>
      <c r="LYS54" s="668"/>
      <c r="LYT54" s="668"/>
      <c r="LYU54" s="668"/>
      <c r="LYV54" s="668"/>
      <c r="LYW54" s="668"/>
      <c r="LYX54" s="668"/>
      <c r="LYY54" s="668"/>
      <c r="LYZ54" s="668"/>
      <c r="LZA54" s="668"/>
      <c r="LZB54" s="668"/>
      <c r="LZC54" s="668"/>
      <c r="LZD54" s="668"/>
      <c r="LZE54" s="668"/>
      <c r="LZF54" s="668"/>
      <c r="LZG54" s="668"/>
      <c r="LZH54" s="668"/>
      <c r="LZI54" s="668"/>
      <c r="LZJ54" s="668"/>
      <c r="LZK54" s="668"/>
      <c r="LZL54" s="668"/>
      <c r="LZM54" s="668"/>
      <c r="LZN54" s="668"/>
      <c r="LZO54" s="668"/>
      <c r="LZP54" s="668"/>
      <c r="LZQ54" s="668"/>
      <c r="LZR54" s="668"/>
      <c r="LZS54" s="668"/>
      <c r="LZT54" s="668"/>
      <c r="LZU54" s="668"/>
      <c r="LZV54" s="668"/>
      <c r="LZW54" s="668"/>
      <c r="LZX54" s="668"/>
      <c r="LZY54" s="668"/>
      <c r="LZZ54" s="668"/>
      <c r="MAA54" s="668"/>
      <c r="MAB54" s="668"/>
      <c r="MAC54" s="668"/>
      <c r="MAD54" s="668"/>
      <c r="MAE54" s="668"/>
      <c r="MAF54" s="668"/>
      <c r="MAG54" s="668"/>
      <c r="MAH54" s="668"/>
      <c r="MAI54" s="668"/>
      <c r="MAJ54" s="668"/>
      <c r="MAK54" s="668"/>
      <c r="MAL54" s="668"/>
      <c r="MAM54" s="668"/>
      <c r="MAN54" s="668"/>
      <c r="MAO54" s="668"/>
      <c r="MAP54" s="668"/>
      <c r="MAQ54" s="668"/>
      <c r="MAR54" s="668"/>
      <c r="MAS54" s="668"/>
      <c r="MAT54" s="668"/>
      <c r="MAU54" s="668"/>
      <c r="MAV54" s="668"/>
      <c r="MAW54" s="668"/>
      <c r="MAX54" s="668"/>
      <c r="MAY54" s="668"/>
      <c r="MAZ54" s="668"/>
      <c r="MBA54" s="668"/>
      <c r="MBB54" s="668"/>
      <c r="MBC54" s="668"/>
      <c r="MBD54" s="668"/>
      <c r="MBE54" s="668"/>
      <c r="MBF54" s="668"/>
      <c r="MBG54" s="668"/>
      <c r="MBH54" s="668"/>
      <c r="MBI54" s="668"/>
      <c r="MBJ54" s="668"/>
      <c r="MBK54" s="668"/>
      <c r="MBL54" s="668"/>
      <c r="MBM54" s="668"/>
      <c r="MBN54" s="668"/>
      <c r="MBO54" s="668"/>
      <c r="MBP54" s="668"/>
      <c r="MBQ54" s="668"/>
      <c r="MBR54" s="668"/>
      <c r="MBS54" s="668"/>
      <c r="MBT54" s="668"/>
      <c r="MBU54" s="668"/>
      <c r="MBV54" s="668"/>
      <c r="MBW54" s="668"/>
      <c r="MBX54" s="668"/>
      <c r="MBY54" s="668"/>
      <c r="MBZ54" s="668"/>
      <c r="MCA54" s="668"/>
      <c r="MCB54" s="668"/>
      <c r="MCC54" s="668"/>
      <c r="MCD54" s="668"/>
      <c r="MCE54" s="668"/>
      <c r="MCF54" s="668"/>
      <c r="MCG54" s="668"/>
      <c r="MCH54" s="668"/>
      <c r="MCI54" s="668"/>
      <c r="MCJ54" s="668"/>
      <c r="MCK54" s="668"/>
      <c r="MCL54" s="668"/>
      <c r="MCM54" s="668"/>
      <c r="MCN54" s="668"/>
      <c r="MCO54" s="668"/>
      <c r="MCP54" s="668"/>
      <c r="MCQ54" s="668"/>
      <c r="MCR54" s="668"/>
      <c r="MCS54" s="668"/>
      <c r="MCT54" s="668"/>
      <c r="MCU54" s="668"/>
      <c r="MCV54" s="668"/>
      <c r="MCW54" s="668"/>
      <c r="MCX54" s="668"/>
      <c r="MCY54" s="668"/>
      <c r="MCZ54" s="668"/>
      <c r="MDA54" s="668"/>
      <c r="MDB54" s="668"/>
      <c r="MDC54" s="668"/>
      <c r="MDD54" s="668"/>
      <c r="MDE54" s="668"/>
      <c r="MDF54" s="668"/>
      <c r="MDG54" s="668"/>
      <c r="MDH54" s="668"/>
      <c r="MDI54" s="668"/>
      <c r="MDJ54" s="668"/>
      <c r="MDK54" s="668"/>
      <c r="MDL54" s="668"/>
      <c r="MDM54" s="668"/>
      <c r="MDN54" s="668"/>
      <c r="MDO54" s="668"/>
      <c r="MDP54" s="668"/>
      <c r="MDQ54" s="668"/>
      <c r="MDR54" s="668"/>
      <c r="MDS54" s="668"/>
      <c r="MDT54" s="668"/>
      <c r="MDU54" s="668"/>
      <c r="MDV54" s="668"/>
      <c r="MDW54" s="668"/>
      <c r="MDX54" s="668"/>
      <c r="MDY54" s="668"/>
      <c r="MDZ54" s="668"/>
      <c r="MEA54" s="668"/>
      <c r="MEB54" s="668"/>
      <c r="MEC54" s="668"/>
      <c r="MED54" s="668"/>
      <c r="MEE54" s="668"/>
      <c r="MEF54" s="668"/>
      <c r="MEG54" s="668"/>
      <c r="MEH54" s="668"/>
      <c r="MEI54" s="668"/>
      <c r="MEJ54" s="668"/>
      <c r="MEK54" s="668"/>
      <c r="MEL54" s="668"/>
      <c r="MEM54" s="668"/>
      <c r="MEN54" s="668"/>
      <c r="MEO54" s="668"/>
      <c r="MEP54" s="668"/>
      <c r="MEQ54" s="668"/>
      <c r="MER54" s="668"/>
      <c r="MES54" s="668"/>
      <c r="MET54" s="668"/>
      <c r="MEU54" s="668"/>
      <c r="MEV54" s="668"/>
      <c r="MEW54" s="668"/>
      <c r="MEX54" s="668"/>
      <c r="MEY54" s="668"/>
      <c r="MEZ54" s="668"/>
      <c r="MFA54" s="668"/>
      <c r="MFB54" s="668"/>
      <c r="MFC54" s="668"/>
      <c r="MFD54" s="668"/>
      <c r="MFE54" s="668"/>
      <c r="MFF54" s="668"/>
      <c r="MFG54" s="668"/>
      <c r="MFH54" s="668"/>
      <c r="MFI54" s="668"/>
      <c r="MFJ54" s="668"/>
      <c r="MFK54" s="668"/>
      <c r="MFL54" s="668"/>
      <c r="MFM54" s="668"/>
      <c r="MFN54" s="668"/>
      <c r="MFO54" s="668"/>
      <c r="MFP54" s="668"/>
      <c r="MFQ54" s="668"/>
      <c r="MFR54" s="668"/>
      <c r="MFS54" s="668"/>
      <c r="MFT54" s="668"/>
      <c r="MFU54" s="668"/>
      <c r="MFV54" s="668"/>
      <c r="MFW54" s="668"/>
      <c r="MFX54" s="668"/>
      <c r="MFY54" s="668"/>
      <c r="MFZ54" s="668"/>
      <c r="MGA54" s="668"/>
      <c r="MGB54" s="668"/>
      <c r="MGC54" s="668"/>
      <c r="MGD54" s="668"/>
      <c r="MGE54" s="668"/>
      <c r="MGF54" s="668"/>
      <c r="MGG54" s="668"/>
      <c r="MGH54" s="668"/>
      <c r="MGI54" s="668"/>
      <c r="MGJ54" s="668"/>
      <c r="MGK54" s="668"/>
      <c r="MGL54" s="668"/>
      <c r="MGM54" s="668"/>
      <c r="MGN54" s="668"/>
      <c r="MGO54" s="668"/>
      <c r="MGP54" s="668"/>
      <c r="MGQ54" s="668"/>
      <c r="MGR54" s="668"/>
      <c r="MGS54" s="668"/>
      <c r="MGT54" s="668"/>
      <c r="MGU54" s="668"/>
      <c r="MGV54" s="668"/>
      <c r="MGW54" s="668"/>
      <c r="MGX54" s="668"/>
      <c r="MGY54" s="668"/>
      <c r="MGZ54" s="668"/>
      <c r="MHA54" s="668"/>
      <c r="MHB54" s="668"/>
      <c r="MHC54" s="668"/>
      <c r="MHD54" s="668"/>
      <c r="MHE54" s="668"/>
      <c r="MHF54" s="668"/>
      <c r="MHG54" s="668"/>
      <c r="MHH54" s="668"/>
      <c r="MHI54" s="668"/>
      <c r="MHJ54" s="668"/>
      <c r="MHK54" s="668"/>
      <c r="MHL54" s="668"/>
      <c r="MHM54" s="668"/>
      <c r="MHN54" s="668"/>
      <c r="MHO54" s="668"/>
      <c r="MHP54" s="668"/>
      <c r="MHQ54" s="668"/>
      <c r="MHR54" s="668"/>
      <c r="MHS54" s="668"/>
      <c r="MHT54" s="668"/>
      <c r="MHU54" s="668"/>
      <c r="MHV54" s="668"/>
      <c r="MHW54" s="668"/>
      <c r="MHX54" s="668"/>
      <c r="MHY54" s="668"/>
      <c r="MHZ54" s="668"/>
      <c r="MIA54" s="668"/>
      <c r="MIB54" s="668"/>
      <c r="MIC54" s="668"/>
      <c r="MID54" s="668"/>
      <c r="MIE54" s="668"/>
      <c r="MIF54" s="668"/>
      <c r="MIG54" s="668"/>
      <c r="MIH54" s="668"/>
      <c r="MII54" s="668"/>
      <c r="MIJ54" s="668"/>
      <c r="MIK54" s="668"/>
      <c r="MIL54" s="668"/>
      <c r="MIM54" s="668"/>
      <c r="MIN54" s="668"/>
      <c r="MIO54" s="668"/>
      <c r="MIP54" s="668"/>
      <c r="MIQ54" s="668"/>
      <c r="MIR54" s="668"/>
      <c r="MIS54" s="668"/>
      <c r="MIT54" s="668"/>
      <c r="MIU54" s="668"/>
      <c r="MIV54" s="668"/>
      <c r="MIW54" s="668"/>
      <c r="MIX54" s="668"/>
      <c r="MIY54" s="668"/>
      <c r="MIZ54" s="668"/>
      <c r="MJA54" s="668"/>
      <c r="MJB54" s="668"/>
      <c r="MJC54" s="668"/>
      <c r="MJD54" s="668"/>
      <c r="MJE54" s="668"/>
      <c r="MJF54" s="668"/>
      <c r="MJG54" s="668"/>
      <c r="MJH54" s="668"/>
      <c r="MJI54" s="668"/>
      <c r="MJJ54" s="668"/>
      <c r="MJK54" s="668"/>
      <c r="MJL54" s="668"/>
      <c r="MJM54" s="668"/>
      <c r="MJN54" s="668"/>
      <c r="MJO54" s="668"/>
      <c r="MJP54" s="668"/>
      <c r="MJQ54" s="668"/>
      <c r="MJR54" s="668"/>
      <c r="MJS54" s="668"/>
      <c r="MJT54" s="668"/>
      <c r="MJU54" s="668"/>
      <c r="MJV54" s="668"/>
      <c r="MJW54" s="668"/>
      <c r="MJX54" s="668"/>
      <c r="MJY54" s="668"/>
      <c r="MJZ54" s="668"/>
      <c r="MKA54" s="668"/>
      <c r="MKB54" s="668"/>
      <c r="MKC54" s="668"/>
      <c r="MKD54" s="668"/>
      <c r="MKE54" s="668"/>
      <c r="MKF54" s="668"/>
      <c r="MKG54" s="668"/>
      <c r="MKH54" s="668"/>
      <c r="MKI54" s="668"/>
      <c r="MKJ54" s="668"/>
      <c r="MKK54" s="668"/>
      <c r="MKL54" s="668"/>
      <c r="MKM54" s="668"/>
      <c r="MKN54" s="668"/>
      <c r="MKO54" s="668"/>
      <c r="MKP54" s="668"/>
      <c r="MKQ54" s="668"/>
      <c r="MKR54" s="668"/>
      <c r="MKS54" s="668"/>
      <c r="MKT54" s="668"/>
      <c r="MKU54" s="668"/>
      <c r="MKV54" s="668"/>
      <c r="MKW54" s="668"/>
      <c r="MKX54" s="668"/>
      <c r="MKY54" s="668"/>
      <c r="MKZ54" s="668"/>
      <c r="MLA54" s="668"/>
      <c r="MLB54" s="668"/>
      <c r="MLC54" s="668"/>
      <c r="MLD54" s="668"/>
      <c r="MLE54" s="668"/>
      <c r="MLF54" s="668"/>
      <c r="MLG54" s="668"/>
      <c r="MLH54" s="668"/>
      <c r="MLI54" s="668"/>
      <c r="MLJ54" s="668"/>
      <c r="MLK54" s="668"/>
      <c r="MLL54" s="668"/>
      <c r="MLM54" s="668"/>
      <c r="MLN54" s="668"/>
      <c r="MLO54" s="668"/>
      <c r="MLP54" s="668"/>
      <c r="MLQ54" s="668"/>
      <c r="MLR54" s="668"/>
      <c r="MLS54" s="668"/>
      <c r="MLT54" s="668"/>
      <c r="MLU54" s="668"/>
      <c r="MLV54" s="668"/>
      <c r="MLW54" s="668"/>
      <c r="MLX54" s="668"/>
      <c r="MLY54" s="668"/>
      <c r="MLZ54" s="668"/>
      <c r="MMA54" s="668"/>
      <c r="MMB54" s="668"/>
      <c r="MMC54" s="668"/>
      <c r="MMD54" s="668"/>
      <c r="MME54" s="668"/>
      <c r="MMF54" s="668"/>
      <c r="MMG54" s="668"/>
      <c r="MMH54" s="668"/>
      <c r="MMI54" s="668"/>
      <c r="MMJ54" s="668"/>
      <c r="MMK54" s="668"/>
      <c r="MML54" s="668"/>
      <c r="MMM54" s="668"/>
      <c r="MMN54" s="668"/>
      <c r="MMO54" s="668"/>
      <c r="MMP54" s="668"/>
      <c r="MMQ54" s="668"/>
      <c r="MMR54" s="668"/>
      <c r="MMS54" s="668"/>
      <c r="MMT54" s="668"/>
      <c r="MMU54" s="668"/>
      <c r="MMV54" s="668"/>
      <c r="MMW54" s="668"/>
      <c r="MMX54" s="668"/>
      <c r="MMY54" s="668"/>
      <c r="MMZ54" s="668"/>
      <c r="MNA54" s="668"/>
      <c r="MNB54" s="668"/>
      <c r="MNC54" s="668"/>
      <c r="MND54" s="668"/>
      <c r="MNE54" s="668"/>
      <c r="MNF54" s="668"/>
      <c r="MNG54" s="668"/>
      <c r="MNH54" s="668"/>
      <c r="MNI54" s="668"/>
      <c r="MNJ54" s="668"/>
      <c r="MNK54" s="668"/>
      <c r="MNL54" s="668"/>
      <c r="MNM54" s="668"/>
      <c r="MNN54" s="668"/>
      <c r="MNO54" s="668"/>
      <c r="MNP54" s="668"/>
      <c r="MNQ54" s="668"/>
      <c r="MNR54" s="668"/>
      <c r="MNS54" s="668"/>
      <c r="MNT54" s="668"/>
      <c r="MNU54" s="668"/>
      <c r="MNV54" s="668"/>
      <c r="MNW54" s="668"/>
      <c r="MNX54" s="668"/>
      <c r="MNY54" s="668"/>
      <c r="MNZ54" s="668"/>
      <c r="MOA54" s="668"/>
      <c r="MOB54" s="668"/>
      <c r="MOC54" s="668"/>
      <c r="MOD54" s="668"/>
      <c r="MOE54" s="668"/>
      <c r="MOF54" s="668"/>
      <c r="MOG54" s="668"/>
      <c r="MOH54" s="668"/>
      <c r="MOI54" s="668"/>
      <c r="MOJ54" s="668"/>
      <c r="MOK54" s="668"/>
      <c r="MOL54" s="668"/>
      <c r="MOM54" s="668"/>
      <c r="MON54" s="668"/>
      <c r="MOO54" s="668"/>
      <c r="MOP54" s="668"/>
      <c r="MOQ54" s="668"/>
      <c r="MOR54" s="668"/>
      <c r="MOS54" s="668"/>
      <c r="MOT54" s="668"/>
      <c r="MOU54" s="668"/>
      <c r="MOV54" s="668"/>
      <c r="MOW54" s="668"/>
      <c r="MOX54" s="668"/>
      <c r="MOY54" s="668"/>
      <c r="MOZ54" s="668"/>
      <c r="MPA54" s="668"/>
      <c r="MPB54" s="668"/>
      <c r="MPC54" s="668"/>
      <c r="MPD54" s="668"/>
      <c r="MPE54" s="668"/>
      <c r="MPF54" s="668"/>
      <c r="MPG54" s="668"/>
      <c r="MPH54" s="668"/>
      <c r="MPI54" s="668"/>
      <c r="MPJ54" s="668"/>
      <c r="MPK54" s="668"/>
      <c r="MPL54" s="668"/>
      <c r="MPM54" s="668"/>
      <c r="MPN54" s="668"/>
      <c r="MPO54" s="668"/>
      <c r="MPP54" s="668"/>
      <c r="MPQ54" s="668"/>
      <c r="MPR54" s="668"/>
      <c r="MPS54" s="668"/>
      <c r="MPT54" s="668"/>
      <c r="MPU54" s="668"/>
      <c r="MPV54" s="668"/>
      <c r="MPW54" s="668"/>
      <c r="MPX54" s="668"/>
      <c r="MPY54" s="668"/>
      <c r="MPZ54" s="668"/>
      <c r="MQA54" s="668"/>
      <c r="MQB54" s="668"/>
      <c r="MQC54" s="668"/>
      <c r="MQD54" s="668"/>
      <c r="MQE54" s="668"/>
      <c r="MQF54" s="668"/>
      <c r="MQG54" s="668"/>
      <c r="MQH54" s="668"/>
      <c r="MQI54" s="668"/>
      <c r="MQJ54" s="668"/>
      <c r="MQK54" s="668"/>
      <c r="MQL54" s="668"/>
      <c r="MQM54" s="668"/>
      <c r="MQN54" s="668"/>
      <c r="MQO54" s="668"/>
      <c r="MQP54" s="668"/>
      <c r="MQQ54" s="668"/>
      <c r="MQR54" s="668"/>
      <c r="MQS54" s="668"/>
      <c r="MQT54" s="668"/>
      <c r="MQU54" s="668"/>
      <c r="MQV54" s="668"/>
      <c r="MQW54" s="668"/>
      <c r="MQX54" s="668"/>
      <c r="MQY54" s="668"/>
      <c r="MQZ54" s="668"/>
      <c r="MRA54" s="668"/>
      <c r="MRB54" s="668"/>
      <c r="MRC54" s="668"/>
      <c r="MRD54" s="668"/>
      <c r="MRE54" s="668"/>
      <c r="MRF54" s="668"/>
      <c r="MRG54" s="668"/>
      <c r="MRH54" s="668"/>
      <c r="MRI54" s="668"/>
      <c r="MRJ54" s="668"/>
      <c r="MRK54" s="668"/>
      <c r="MRL54" s="668"/>
      <c r="MRM54" s="668"/>
      <c r="MRN54" s="668"/>
      <c r="MRO54" s="668"/>
      <c r="MRP54" s="668"/>
      <c r="MRQ54" s="668"/>
      <c r="MRR54" s="668"/>
      <c r="MRS54" s="668"/>
      <c r="MRT54" s="668"/>
      <c r="MRU54" s="668"/>
      <c r="MRV54" s="668"/>
      <c r="MRW54" s="668"/>
      <c r="MRX54" s="668"/>
      <c r="MRY54" s="668"/>
      <c r="MRZ54" s="668"/>
      <c r="MSA54" s="668"/>
      <c r="MSB54" s="668"/>
      <c r="MSC54" s="668"/>
      <c r="MSD54" s="668"/>
      <c r="MSE54" s="668"/>
      <c r="MSF54" s="668"/>
      <c r="MSG54" s="668"/>
      <c r="MSH54" s="668"/>
      <c r="MSI54" s="668"/>
      <c r="MSJ54" s="668"/>
      <c r="MSK54" s="668"/>
      <c r="MSL54" s="668"/>
      <c r="MSM54" s="668"/>
      <c r="MSN54" s="668"/>
      <c r="MSO54" s="668"/>
      <c r="MSP54" s="668"/>
      <c r="MSQ54" s="668"/>
      <c r="MSR54" s="668"/>
      <c r="MSS54" s="668"/>
      <c r="MST54" s="668"/>
      <c r="MSU54" s="668"/>
      <c r="MSV54" s="668"/>
      <c r="MSW54" s="668"/>
      <c r="MSX54" s="668"/>
      <c r="MSY54" s="668"/>
      <c r="MSZ54" s="668"/>
      <c r="MTA54" s="668"/>
      <c r="MTB54" s="668"/>
      <c r="MTC54" s="668"/>
      <c r="MTD54" s="668"/>
      <c r="MTE54" s="668"/>
      <c r="MTF54" s="668"/>
      <c r="MTG54" s="668"/>
      <c r="MTH54" s="668"/>
      <c r="MTI54" s="668"/>
      <c r="MTJ54" s="668"/>
      <c r="MTK54" s="668"/>
      <c r="MTL54" s="668"/>
      <c r="MTM54" s="668"/>
      <c r="MTN54" s="668"/>
      <c r="MTO54" s="668"/>
      <c r="MTP54" s="668"/>
      <c r="MTQ54" s="668"/>
      <c r="MTR54" s="668"/>
      <c r="MTS54" s="668"/>
      <c r="MTT54" s="668"/>
      <c r="MTU54" s="668"/>
      <c r="MTV54" s="668"/>
      <c r="MTW54" s="668"/>
      <c r="MTX54" s="668"/>
      <c r="MTY54" s="668"/>
      <c r="MTZ54" s="668"/>
      <c r="MUA54" s="668"/>
      <c r="MUB54" s="668"/>
      <c r="MUC54" s="668"/>
      <c r="MUD54" s="668"/>
      <c r="MUE54" s="668"/>
      <c r="MUF54" s="668"/>
      <c r="MUG54" s="668"/>
      <c r="MUH54" s="668"/>
      <c r="MUI54" s="668"/>
      <c r="MUJ54" s="668"/>
      <c r="MUK54" s="668"/>
      <c r="MUL54" s="668"/>
      <c r="MUM54" s="668"/>
      <c r="MUN54" s="668"/>
      <c r="MUO54" s="668"/>
      <c r="MUP54" s="668"/>
      <c r="MUQ54" s="668"/>
      <c r="MUR54" s="668"/>
      <c r="MUS54" s="668"/>
      <c r="MUT54" s="668"/>
      <c r="MUU54" s="668"/>
      <c r="MUV54" s="668"/>
      <c r="MUW54" s="668"/>
      <c r="MUX54" s="668"/>
      <c r="MUY54" s="668"/>
      <c r="MUZ54" s="668"/>
      <c r="MVA54" s="668"/>
      <c r="MVB54" s="668"/>
      <c r="MVC54" s="668"/>
      <c r="MVD54" s="668"/>
      <c r="MVE54" s="668"/>
      <c r="MVF54" s="668"/>
      <c r="MVG54" s="668"/>
      <c r="MVH54" s="668"/>
      <c r="MVI54" s="668"/>
      <c r="MVJ54" s="668"/>
      <c r="MVK54" s="668"/>
      <c r="MVL54" s="668"/>
      <c r="MVM54" s="668"/>
      <c r="MVN54" s="668"/>
      <c r="MVO54" s="668"/>
      <c r="MVP54" s="668"/>
      <c r="MVQ54" s="668"/>
      <c r="MVR54" s="668"/>
      <c r="MVS54" s="668"/>
      <c r="MVT54" s="668"/>
      <c r="MVU54" s="668"/>
      <c r="MVV54" s="668"/>
      <c r="MVW54" s="668"/>
      <c r="MVX54" s="668"/>
      <c r="MVY54" s="668"/>
      <c r="MVZ54" s="668"/>
      <c r="MWA54" s="668"/>
      <c r="MWB54" s="668"/>
      <c r="MWC54" s="668"/>
      <c r="MWD54" s="668"/>
      <c r="MWE54" s="668"/>
      <c r="MWF54" s="668"/>
      <c r="MWG54" s="668"/>
      <c r="MWH54" s="668"/>
      <c r="MWI54" s="668"/>
      <c r="MWJ54" s="668"/>
      <c r="MWK54" s="668"/>
      <c r="MWL54" s="668"/>
      <c r="MWM54" s="668"/>
      <c r="MWN54" s="668"/>
      <c r="MWO54" s="668"/>
      <c r="MWP54" s="668"/>
      <c r="MWQ54" s="668"/>
      <c r="MWR54" s="668"/>
      <c r="MWS54" s="668"/>
      <c r="MWT54" s="668"/>
      <c r="MWU54" s="668"/>
      <c r="MWV54" s="668"/>
      <c r="MWW54" s="668"/>
      <c r="MWX54" s="668"/>
      <c r="MWY54" s="668"/>
      <c r="MWZ54" s="668"/>
      <c r="MXA54" s="668"/>
      <c r="MXB54" s="668"/>
      <c r="MXC54" s="668"/>
      <c r="MXD54" s="668"/>
      <c r="MXE54" s="668"/>
      <c r="MXF54" s="668"/>
      <c r="MXG54" s="668"/>
      <c r="MXH54" s="668"/>
      <c r="MXI54" s="668"/>
      <c r="MXJ54" s="668"/>
      <c r="MXK54" s="668"/>
      <c r="MXL54" s="668"/>
      <c r="MXM54" s="668"/>
      <c r="MXN54" s="668"/>
      <c r="MXO54" s="668"/>
      <c r="MXP54" s="668"/>
      <c r="MXQ54" s="668"/>
      <c r="MXR54" s="668"/>
      <c r="MXS54" s="668"/>
      <c r="MXT54" s="668"/>
      <c r="MXU54" s="668"/>
      <c r="MXV54" s="668"/>
      <c r="MXW54" s="668"/>
      <c r="MXX54" s="668"/>
      <c r="MXY54" s="668"/>
      <c r="MXZ54" s="668"/>
      <c r="MYA54" s="668"/>
      <c r="MYB54" s="668"/>
      <c r="MYC54" s="668"/>
      <c r="MYD54" s="668"/>
      <c r="MYE54" s="668"/>
      <c r="MYF54" s="668"/>
      <c r="MYG54" s="668"/>
      <c r="MYH54" s="668"/>
      <c r="MYI54" s="668"/>
      <c r="MYJ54" s="668"/>
      <c r="MYK54" s="668"/>
      <c r="MYL54" s="668"/>
      <c r="MYM54" s="668"/>
      <c r="MYN54" s="668"/>
      <c r="MYO54" s="668"/>
      <c r="MYP54" s="668"/>
      <c r="MYQ54" s="668"/>
      <c r="MYR54" s="668"/>
      <c r="MYS54" s="668"/>
      <c r="MYT54" s="668"/>
      <c r="MYU54" s="668"/>
      <c r="MYV54" s="668"/>
      <c r="MYW54" s="668"/>
      <c r="MYX54" s="668"/>
      <c r="MYY54" s="668"/>
      <c r="MYZ54" s="668"/>
      <c r="MZA54" s="668"/>
      <c r="MZB54" s="668"/>
      <c r="MZC54" s="668"/>
      <c r="MZD54" s="668"/>
      <c r="MZE54" s="668"/>
      <c r="MZF54" s="668"/>
      <c r="MZG54" s="668"/>
      <c r="MZH54" s="668"/>
      <c r="MZI54" s="668"/>
      <c r="MZJ54" s="668"/>
      <c r="MZK54" s="668"/>
      <c r="MZL54" s="668"/>
      <c r="MZM54" s="668"/>
      <c r="MZN54" s="668"/>
      <c r="MZO54" s="668"/>
      <c r="MZP54" s="668"/>
      <c r="MZQ54" s="668"/>
      <c r="MZR54" s="668"/>
      <c r="MZS54" s="668"/>
      <c r="MZT54" s="668"/>
      <c r="MZU54" s="668"/>
      <c r="MZV54" s="668"/>
      <c r="MZW54" s="668"/>
      <c r="MZX54" s="668"/>
      <c r="MZY54" s="668"/>
      <c r="MZZ54" s="668"/>
      <c r="NAA54" s="668"/>
      <c r="NAB54" s="668"/>
      <c r="NAC54" s="668"/>
      <c r="NAD54" s="668"/>
      <c r="NAE54" s="668"/>
      <c r="NAF54" s="668"/>
      <c r="NAG54" s="668"/>
      <c r="NAH54" s="668"/>
      <c r="NAI54" s="668"/>
      <c r="NAJ54" s="668"/>
      <c r="NAK54" s="668"/>
      <c r="NAL54" s="668"/>
      <c r="NAM54" s="668"/>
      <c r="NAN54" s="668"/>
      <c r="NAO54" s="668"/>
      <c r="NAP54" s="668"/>
      <c r="NAQ54" s="668"/>
      <c r="NAR54" s="668"/>
      <c r="NAS54" s="668"/>
      <c r="NAT54" s="668"/>
      <c r="NAU54" s="668"/>
      <c r="NAV54" s="668"/>
      <c r="NAW54" s="668"/>
      <c r="NAX54" s="668"/>
      <c r="NAY54" s="668"/>
      <c r="NAZ54" s="668"/>
      <c r="NBA54" s="668"/>
      <c r="NBB54" s="668"/>
      <c r="NBC54" s="668"/>
      <c r="NBD54" s="668"/>
      <c r="NBE54" s="668"/>
      <c r="NBF54" s="668"/>
      <c r="NBG54" s="668"/>
      <c r="NBH54" s="668"/>
      <c r="NBI54" s="668"/>
      <c r="NBJ54" s="668"/>
      <c r="NBK54" s="668"/>
      <c r="NBL54" s="668"/>
      <c r="NBM54" s="668"/>
      <c r="NBN54" s="668"/>
      <c r="NBO54" s="668"/>
      <c r="NBP54" s="668"/>
      <c r="NBQ54" s="668"/>
      <c r="NBR54" s="668"/>
      <c r="NBS54" s="668"/>
      <c r="NBT54" s="668"/>
      <c r="NBU54" s="668"/>
      <c r="NBV54" s="668"/>
      <c r="NBW54" s="668"/>
      <c r="NBX54" s="668"/>
      <c r="NBY54" s="668"/>
      <c r="NBZ54" s="668"/>
      <c r="NCA54" s="668"/>
      <c r="NCB54" s="668"/>
      <c r="NCC54" s="668"/>
      <c r="NCD54" s="668"/>
      <c r="NCE54" s="668"/>
      <c r="NCF54" s="668"/>
      <c r="NCG54" s="668"/>
      <c r="NCH54" s="668"/>
      <c r="NCI54" s="668"/>
      <c r="NCJ54" s="668"/>
      <c r="NCK54" s="668"/>
      <c r="NCL54" s="668"/>
      <c r="NCM54" s="668"/>
      <c r="NCN54" s="668"/>
      <c r="NCO54" s="668"/>
      <c r="NCP54" s="668"/>
      <c r="NCQ54" s="668"/>
      <c r="NCR54" s="668"/>
      <c r="NCS54" s="668"/>
      <c r="NCT54" s="668"/>
      <c r="NCU54" s="668"/>
      <c r="NCV54" s="668"/>
      <c r="NCW54" s="668"/>
      <c r="NCX54" s="668"/>
      <c r="NCY54" s="668"/>
      <c r="NCZ54" s="668"/>
      <c r="NDA54" s="668"/>
      <c r="NDB54" s="668"/>
      <c r="NDC54" s="668"/>
      <c r="NDD54" s="668"/>
      <c r="NDE54" s="668"/>
      <c r="NDF54" s="668"/>
      <c r="NDG54" s="668"/>
      <c r="NDH54" s="668"/>
      <c r="NDI54" s="668"/>
      <c r="NDJ54" s="668"/>
      <c r="NDK54" s="668"/>
      <c r="NDL54" s="668"/>
      <c r="NDM54" s="668"/>
      <c r="NDN54" s="668"/>
      <c r="NDO54" s="668"/>
      <c r="NDP54" s="668"/>
      <c r="NDQ54" s="668"/>
      <c r="NDR54" s="668"/>
      <c r="NDS54" s="668"/>
      <c r="NDT54" s="668"/>
      <c r="NDU54" s="668"/>
      <c r="NDV54" s="668"/>
      <c r="NDW54" s="668"/>
      <c r="NDX54" s="668"/>
      <c r="NDY54" s="668"/>
      <c r="NDZ54" s="668"/>
      <c r="NEA54" s="668"/>
      <c r="NEB54" s="668"/>
      <c r="NEC54" s="668"/>
      <c r="NED54" s="668"/>
      <c r="NEE54" s="668"/>
      <c r="NEF54" s="668"/>
      <c r="NEG54" s="668"/>
      <c r="NEH54" s="668"/>
      <c r="NEI54" s="668"/>
      <c r="NEJ54" s="668"/>
      <c r="NEK54" s="668"/>
      <c r="NEL54" s="668"/>
      <c r="NEM54" s="668"/>
      <c r="NEN54" s="668"/>
      <c r="NEO54" s="668"/>
      <c r="NEP54" s="668"/>
      <c r="NEQ54" s="668"/>
      <c r="NER54" s="668"/>
      <c r="NES54" s="668"/>
      <c r="NET54" s="668"/>
      <c r="NEU54" s="668"/>
      <c r="NEV54" s="668"/>
      <c r="NEW54" s="668"/>
      <c r="NEX54" s="668"/>
      <c r="NEY54" s="668"/>
      <c r="NEZ54" s="668"/>
      <c r="NFA54" s="668"/>
      <c r="NFB54" s="668"/>
      <c r="NFC54" s="668"/>
      <c r="NFD54" s="668"/>
      <c r="NFE54" s="668"/>
      <c r="NFF54" s="668"/>
      <c r="NFG54" s="668"/>
      <c r="NFH54" s="668"/>
      <c r="NFI54" s="668"/>
      <c r="NFJ54" s="668"/>
      <c r="NFK54" s="668"/>
      <c r="NFL54" s="668"/>
      <c r="NFM54" s="668"/>
      <c r="NFN54" s="668"/>
      <c r="NFO54" s="668"/>
      <c r="NFP54" s="668"/>
      <c r="NFQ54" s="668"/>
      <c r="NFR54" s="668"/>
      <c r="NFS54" s="668"/>
      <c r="NFT54" s="668"/>
      <c r="NFU54" s="668"/>
      <c r="NFV54" s="668"/>
      <c r="NFW54" s="668"/>
      <c r="NFX54" s="668"/>
      <c r="NFY54" s="668"/>
      <c r="NFZ54" s="668"/>
      <c r="NGA54" s="668"/>
      <c r="NGB54" s="668"/>
      <c r="NGC54" s="668"/>
      <c r="NGD54" s="668"/>
      <c r="NGE54" s="668"/>
      <c r="NGF54" s="668"/>
      <c r="NGG54" s="668"/>
      <c r="NGH54" s="668"/>
      <c r="NGI54" s="668"/>
      <c r="NGJ54" s="668"/>
      <c r="NGK54" s="668"/>
      <c r="NGL54" s="668"/>
      <c r="NGM54" s="668"/>
      <c r="NGN54" s="668"/>
      <c r="NGO54" s="668"/>
      <c r="NGP54" s="668"/>
      <c r="NGQ54" s="668"/>
      <c r="NGR54" s="668"/>
      <c r="NGS54" s="668"/>
      <c r="NGT54" s="668"/>
      <c r="NGU54" s="668"/>
      <c r="NGV54" s="668"/>
      <c r="NGW54" s="668"/>
      <c r="NGX54" s="668"/>
      <c r="NGY54" s="668"/>
      <c r="NGZ54" s="668"/>
      <c r="NHA54" s="668"/>
      <c r="NHB54" s="668"/>
      <c r="NHC54" s="668"/>
      <c r="NHD54" s="668"/>
      <c r="NHE54" s="668"/>
      <c r="NHF54" s="668"/>
      <c r="NHG54" s="668"/>
      <c r="NHH54" s="668"/>
      <c r="NHI54" s="668"/>
      <c r="NHJ54" s="668"/>
      <c r="NHK54" s="668"/>
      <c r="NHL54" s="668"/>
      <c r="NHM54" s="668"/>
      <c r="NHN54" s="668"/>
      <c r="NHO54" s="668"/>
      <c r="NHP54" s="668"/>
      <c r="NHQ54" s="668"/>
      <c r="NHR54" s="668"/>
      <c r="NHS54" s="668"/>
      <c r="NHT54" s="668"/>
      <c r="NHU54" s="668"/>
      <c r="NHV54" s="668"/>
      <c r="NHW54" s="668"/>
      <c r="NHX54" s="668"/>
      <c r="NHY54" s="668"/>
      <c r="NHZ54" s="668"/>
      <c r="NIA54" s="668"/>
      <c r="NIB54" s="668"/>
      <c r="NIC54" s="668"/>
      <c r="NID54" s="668"/>
      <c r="NIE54" s="668"/>
      <c r="NIF54" s="668"/>
      <c r="NIG54" s="668"/>
      <c r="NIH54" s="668"/>
      <c r="NII54" s="668"/>
      <c r="NIJ54" s="668"/>
      <c r="NIK54" s="668"/>
      <c r="NIL54" s="668"/>
      <c r="NIM54" s="668"/>
      <c r="NIN54" s="668"/>
      <c r="NIO54" s="668"/>
      <c r="NIP54" s="668"/>
      <c r="NIQ54" s="668"/>
      <c r="NIR54" s="668"/>
      <c r="NIS54" s="668"/>
      <c r="NIT54" s="668"/>
      <c r="NIU54" s="668"/>
      <c r="NIV54" s="668"/>
      <c r="NIW54" s="668"/>
      <c r="NIX54" s="668"/>
      <c r="NIY54" s="668"/>
      <c r="NIZ54" s="668"/>
      <c r="NJA54" s="668"/>
      <c r="NJB54" s="668"/>
      <c r="NJC54" s="668"/>
      <c r="NJD54" s="668"/>
      <c r="NJE54" s="668"/>
      <c r="NJF54" s="668"/>
      <c r="NJG54" s="668"/>
      <c r="NJH54" s="668"/>
      <c r="NJI54" s="668"/>
      <c r="NJJ54" s="668"/>
      <c r="NJK54" s="668"/>
      <c r="NJL54" s="668"/>
      <c r="NJM54" s="668"/>
      <c r="NJN54" s="668"/>
      <c r="NJO54" s="668"/>
      <c r="NJP54" s="668"/>
      <c r="NJQ54" s="668"/>
      <c r="NJR54" s="668"/>
      <c r="NJS54" s="668"/>
      <c r="NJT54" s="668"/>
      <c r="NJU54" s="668"/>
      <c r="NJV54" s="668"/>
      <c r="NJW54" s="668"/>
      <c r="NJX54" s="668"/>
      <c r="NJY54" s="668"/>
      <c r="NJZ54" s="668"/>
      <c r="NKA54" s="668"/>
      <c r="NKB54" s="668"/>
      <c r="NKC54" s="668"/>
      <c r="NKD54" s="668"/>
      <c r="NKE54" s="668"/>
      <c r="NKF54" s="668"/>
      <c r="NKG54" s="668"/>
      <c r="NKH54" s="668"/>
      <c r="NKI54" s="668"/>
      <c r="NKJ54" s="668"/>
      <c r="NKK54" s="668"/>
      <c r="NKL54" s="668"/>
      <c r="NKM54" s="668"/>
      <c r="NKN54" s="668"/>
      <c r="NKO54" s="668"/>
      <c r="NKP54" s="668"/>
      <c r="NKQ54" s="668"/>
      <c r="NKR54" s="668"/>
      <c r="NKS54" s="668"/>
      <c r="NKT54" s="668"/>
      <c r="NKU54" s="668"/>
      <c r="NKV54" s="668"/>
      <c r="NKW54" s="668"/>
      <c r="NKX54" s="668"/>
      <c r="NKY54" s="668"/>
      <c r="NKZ54" s="668"/>
      <c r="NLA54" s="668"/>
      <c r="NLB54" s="668"/>
      <c r="NLC54" s="668"/>
      <c r="NLD54" s="668"/>
      <c r="NLE54" s="668"/>
      <c r="NLF54" s="668"/>
      <c r="NLG54" s="668"/>
      <c r="NLH54" s="668"/>
      <c r="NLI54" s="668"/>
      <c r="NLJ54" s="668"/>
      <c r="NLK54" s="668"/>
      <c r="NLL54" s="668"/>
      <c r="NLM54" s="668"/>
      <c r="NLN54" s="668"/>
      <c r="NLO54" s="668"/>
      <c r="NLP54" s="668"/>
      <c r="NLQ54" s="668"/>
      <c r="NLR54" s="668"/>
      <c r="NLS54" s="668"/>
      <c r="NLT54" s="668"/>
      <c r="NLU54" s="668"/>
      <c r="NLV54" s="668"/>
      <c r="NLW54" s="668"/>
      <c r="NLX54" s="668"/>
      <c r="NLY54" s="668"/>
      <c r="NLZ54" s="668"/>
      <c r="NMA54" s="668"/>
      <c r="NMB54" s="668"/>
      <c r="NMC54" s="668"/>
      <c r="NMD54" s="668"/>
      <c r="NME54" s="668"/>
      <c r="NMF54" s="668"/>
      <c r="NMG54" s="668"/>
      <c r="NMH54" s="668"/>
      <c r="NMI54" s="668"/>
      <c r="NMJ54" s="668"/>
      <c r="NMK54" s="668"/>
      <c r="NML54" s="668"/>
      <c r="NMM54" s="668"/>
      <c r="NMN54" s="668"/>
      <c r="NMO54" s="668"/>
      <c r="NMP54" s="668"/>
      <c r="NMQ54" s="668"/>
      <c r="NMR54" s="668"/>
      <c r="NMS54" s="668"/>
      <c r="NMT54" s="668"/>
      <c r="NMU54" s="668"/>
      <c r="NMV54" s="668"/>
      <c r="NMW54" s="668"/>
      <c r="NMX54" s="668"/>
      <c r="NMY54" s="668"/>
      <c r="NMZ54" s="668"/>
      <c r="NNA54" s="668"/>
      <c r="NNB54" s="668"/>
      <c r="NNC54" s="668"/>
      <c r="NND54" s="668"/>
      <c r="NNE54" s="668"/>
      <c r="NNF54" s="668"/>
      <c r="NNG54" s="668"/>
      <c r="NNH54" s="668"/>
      <c r="NNI54" s="668"/>
      <c r="NNJ54" s="668"/>
      <c r="NNK54" s="668"/>
      <c r="NNL54" s="668"/>
      <c r="NNM54" s="668"/>
      <c r="NNN54" s="668"/>
      <c r="NNO54" s="668"/>
      <c r="NNP54" s="668"/>
      <c r="NNQ54" s="668"/>
      <c r="NNR54" s="668"/>
      <c r="NNS54" s="668"/>
      <c r="NNT54" s="668"/>
      <c r="NNU54" s="668"/>
      <c r="NNV54" s="668"/>
      <c r="NNW54" s="668"/>
      <c r="NNX54" s="668"/>
      <c r="NNY54" s="668"/>
      <c r="NNZ54" s="668"/>
      <c r="NOA54" s="668"/>
      <c r="NOB54" s="668"/>
      <c r="NOC54" s="668"/>
      <c r="NOD54" s="668"/>
      <c r="NOE54" s="668"/>
      <c r="NOF54" s="668"/>
      <c r="NOG54" s="668"/>
      <c r="NOH54" s="668"/>
      <c r="NOI54" s="668"/>
      <c r="NOJ54" s="668"/>
      <c r="NOK54" s="668"/>
      <c r="NOL54" s="668"/>
      <c r="NOM54" s="668"/>
      <c r="NON54" s="668"/>
      <c r="NOO54" s="668"/>
      <c r="NOP54" s="668"/>
      <c r="NOQ54" s="668"/>
      <c r="NOR54" s="668"/>
      <c r="NOS54" s="668"/>
      <c r="NOT54" s="668"/>
      <c r="NOU54" s="668"/>
      <c r="NOV54" s="668"/>
      <c r="NOW54" s="668"/>
      <c r="NOX54" s="668"/>
      <c r="NOY54" s="668"/>
      <c r="NOZ54" s="668"/>
      <c r="NPA54" s="668"/>
      <c r="NPB54" s="668"/>
      <c r="NPC54" s="668"/>
      <c r="NPD54" s="668"/>
      <c r="NPE54" s="668"/>
      <c r="NPF54" s="668"/>
      <c r="NPG54" s="668"/>
      <c r="NPH54" s="668"/>
      <c r="NPI54" s="668"/>
      <c r="NPJ54" s="668"/>
      <c r="NPK54" s="668"/>
      <c r="NPL54" s="668"/>
      <c r="NPM54" s="668"/>
      <c r="NPN54" s="668"/>
      <c r="NPO54" s="668"/>
      <c r="NPP54" s="668"/>
      <c r="NPQ54" s="668"/>
      <c r="NPR54" s="668"/>
      <c r="NPS54" s="668"/>
      <c r="NPT54" s="668"/>
      <c r="NPU54" s="668"/>
      <c r="NPV54" s="668"/>
      <c r="NPW54" s="668"/>
      <c r="NPX54" s="668"/>
      <c r="NPY54" s="668"/>
      <c r="NPZ54" s="668"/>
      <c r="NQA54" s="668"/>
      <c r="NQB54" s="668"/>
      <c r="NQC54" s="668"/>
      <c r="NQD54" s="668"/>
      <c r="NQE54" s="668"/>
      <c r="NQF54" s="668"/>
      <c r="NQG54" s="668"/>
      <c r="NQH54" s="668"/>
      <c r="NQI54" s="668"/>
      <c r="NQJ54" s="668"/>
      <c r="NQK54" s="668"/>
      <c r="NQL54" s="668"/>
      <c r="NQM54" s="668"/>
      <c r="NQN54" s="668"/>
      <c r="NQO54" s="668"/>
      <c r="NQP54" s="668"/>
      <c r="NQQ54" s="668"/>
      <c r="NQR54" s="668"/>
      <c r="NQS54" s="668"/>
      <c r="NQT54" s="668"/>
      <c r="NQU54" s="668"/>
      <c r="NQV54" s="668"/>
      <c r="NQW54" s="668"/>
      <c r="NQX54" s="668"/>
      <c r="NQY54" s="668"/>
      <c r="NQZ54" s="668"/>
      <c r="NRA54" s="668"/>
      <c r="NRB54" s="668"/>
      <c r="NRC54" s="668"/>
      <c r="NRD54" s="668"/>
      <c r="NRE54" s="668"/>
      <c r="NRF54" s="668"/>
      <c r="NRG54" s="668"/>
      <c r="NRH54" s="668"/>
      <c r="NRI54" s="668"/>
      <c r="NRJ54" s="668"/>
      <c r="NRK54" s="668"/>
      <c r="NRL54" s="668"/>
      <c r="NRM54" s="668"/>
      <c r="NRN54" s="668"/>
      <c r="NRO54" s="668"/>
      <c r="NRP54" s="668"/>
      <c r="NRQ54" s="668"/>
      <c r="NRR54" s="668"/>
      <c r="NRS54" s="668"/>
      <c r="NRT54" s="668"/>
      <c r="NRU54" s="668"/>
      <c r="NRV54" s="668"/>
      <c r="NRW54" s="668"/>
      <c r="NRX54" s="668"/>
      <c r="NRY54" s="668"/>
      <c r="NRZ54" s="668"/>
      <c r="NSA54" s="668"/>
      <c r="NSB54" s="668"/>
      <c r="NSC54" s="668"/>
      <c r="NSD54" s="668"/>
      <c r="NSE54" s="668"/>
      <c r="NSF54" s="668"/>
      <c r="NSG54" s="668"/>
      <c r="NSH54" s="668"/>
      <c r="NSI54" s="668"/>
      <c r="NSJ54" s="668"/>
      <c r="NSK54" s="668"/>
      <c r="NSL54" s="668"/>
      <c r="NSM54" s="668"/>
      <c r="NSN54" s="668"/>
      <c r="NSO54" s="668"/>
      <c r="NSP54" s="668"/>
      <c r="NSQ54" s="668"/>
      <c r="NSR54" s="668"/>
      <c r="NSS54" s="668"/>
      <c r="NST54" s="668"/>
      <c r="NSU54" s="668"/>
      <c r="NSV54" s="668"/>
      <c r="NSW54" s="668"/>
      <c r="NSX54" s="668"/>
      <c r="NSY54" s="668"/>
      <c r="NSZ54" s="668"/>
      <c r="NTA54" s="668"/>
      <c r="NTB54" s="668"/>
      <c r="NTC54" s="668"/>
      <c r="NTD54" s="668"/>
      <c r="NTE54" s="668"/>
      <c r="NTF54" s="668"/>
      <c r="NTG54" s="668"/>
      <c r="NTH54" s="668"/>
      <c r="NTI54" s="668"/>
      <c r="NTJ54" s="668"/>
      <c r="NTK54" s="668"/>
      <c r="NTL54" s="668"/>
      <c r="NTM54" s="668"/>
      <c r="NTN54" s="668"/>
      <c r="NTO54" s="668"/>
      <c r="NTP54" s="668"/>
      <c r="NTQ54" s="668"/>
      <c r="NTR54" s="668"/>
      <c r="NTS54" s="668"/>
      <c r="NTT54" s="668"/>
      <c r="NTU54" s="668"/>
      <c r="NTV54" s="668"/>
      <c r="NTW54" s="668"/>
      <c r="NTX54" s="668"/>
      <c r="NTY54" s="668"/>
      <c r="NTZ54" s="668"/>
      <c r="NUA54" s="668"/>
      <c r="NUB54" s="668"/>
      <c r="NUC54" s="668"/>
      <c r="NUD54" s="668"/>
      <c r="NUE54" s="668"/>
      <c r="NUF54" s="668"/>
      <c r="NUG54" s="668"/>
      <c r="NUH54" s="668"/>
      <c r="NUI54" s="668"/>
      <c r="NUJ54" s="668"/>
      <c r="NUK54" s="668"/>
      <c r="NUL54" s="668"/>
      <c r="NUM54" s="668"/>
      <c r="NUN54" s="668"/>
      <c r="NUO54" s="668"/>
      <c r="NUP54" s="668"/>
      <c r="NUQ54" s="668"/>
      <c r="NUR54" s="668"/>
      <c r="NUS54" s="668"/>
      <c r="NUT54" s="668"/>
      <c r="NUU54" s="668"/>
      <c r="NUV54" s="668"/>
      <c r="NUW54" s="668"/>
      <c r="NUX54" s="668"/>
      <c r="NUY54" s="668"/>
      <c r="NUZ54" s="668"/>
      <c r="NVA54" s="668"/>
      <c r="NVB54" s="668"/>
      <c r="NVC54" s="668"/>
      <c r="NVD54" s="668"/>
      <c r="NVE54" s="668"/>
      <c r="NVF54" s="668"/>
      <c r="NVG54" s="668"/>
      <c r="NVH54" s="668"/>
      <c r="NVI54" s="668"/>
      <c r="NVJ54" s="668"/>
      <c r="NVK54" s="668"/>
      <c r="NVL54" s="668"/>
      <c r="NVM54" s="668"/>
      <c r="NVN54" s="668"/>
      <c r="NVO54" s="668"/>
      <c r="NVP54" s="668"/>
      <c r="NVQ54" s="668"/>
      <c r="NVR54" s="668"/>
      <c r="NVS54" s="668"/>
      <c r="NVT54" s="668"/>
      <c r="NVU54" s="668"/>
      <c r="NVV54" s="668"/>
      <c r="NVW54" s="668"/>
      <c r="NVX54" s="668"/>
      <c r="NVY54" s="668"/>
      <c r="NVZ54" s="668"/>
      <c r="NWA54" s="668"/>
      <c r="NWB54" s="668"/>
      <c r="NWC54" s="668"/>
      <c r="NWD54" s="668"/>
      <c r="NWE54" s="668"/>
      <c r="NWF54" s="668"/>
      <c r="NWG54" s="668"/>
      <c r="NWH54" s="668"/>
      <c r="NWI54" s="668"/>
      <c r="NWJ54" s="668"/>
      <c r="NWK54" s="668"/>
      <c r="NWL54" s="668"/>
      <c r="NWM54" s="668"/>
      <c r="NWN54" s="668"/>
      <c r="NWO54" s="668"/>
      <c r="NWP54" s="668"/>
      <c r="NWQ54" s="668"/>
      <c r="NWR54" s="668"/>
      <c r="NWS54" s="668"/>
      <c r="NWT54" s="668"/>
      <c r="NWU54" s="668"/>
      <c r="NWV54" s="668"/>
      <c r="NWW54" s="668"/>
      <c r="NWX54" s="668"/>
      <c r="NWY54" s="668"/>
      <c r="NWZ54" s="668"/>
      <c r="NXA54" s="668"/>
      <c r="NXB54" s="668"/>
      <c r="NXC54" s="668"/>
      <c r="NXD54" s="668"/>
      <c r="NXE54" s="668"/>
      <c r="NXF54" s="668"/>
      <c r="NXG54" s="668"/>
      <c r="NXH54" s="668"/>
      <c r="NXI54" s="668"/>
      <c r="NXJ54" s="668"/>
      <c r="NXK54" s="668"/>
      <c r="NXL54" s="668"/>
      <c r="NXM54" s="668"/>
      <c r="NXN54" s="668"/>
      <c r="NXO54" s="668"/>
      <c r="NXP54" s="668"/>
      <c r="NXQ54" s="668"/>
      <c r="NXR54" s="668"/>
      <c r="NXS54" s="668"/>
      <c r="NXT54" s="668"/>
      <c r="NXU54" s="668"/>
      <c r="NXV54" s="668"/>
      <c r="NXW54" s="668"/>
      <c r="NXX54" s="668"/>
      <c r="NXY54" s="668"/>
      <c r="NXZ54" s="668"/>
      <c r="NYA54" s="668"/>
      <c r="NYB54" s="668"/>
      <c r="NYC54" s="668"/>
      <c r="NYD54" s="668"/>
      <c r="NYE54" s="668"/>
      <c r="NYF54" s="668"/>
      <c r="NYG54" s="668"/>
      <c r="NYH54" s="668"/>
      <c r="NYI54" s="668"/>
      <c r="NYJ54" s="668"/>
      <c r="NYK54" s="668"/>
      <c r="NYL54" s="668"/>
      <c r="NYM54" s="668"/>
      <c r="NYN54" s="668"/>
      <c r="NYO54" s="668"/>
      <c r="NYP54" s="668"/>
      <c r="NYQ54" s="668"/>
      <c r="NYR54" s="668"/>
      <c r="NYS54" s="668"/>
      <c r="NYT54" s="668"/>
      <c r="NYU54" s="668"/>
      <c r="NYV54" s="668"/>
      <c r="NYW54" s="668"/>
      <c r="NYX54" s="668"/>
      <c r="NYY54" s="668"/>
      <c r="NYZ54" s="668"/>
      <c r="NZA54" s="668"/>
      <c r="NZB54" s="668"/>
      <c r="NZC54" s="668"/>
      <c r="NZD54" s="668"/>
      <c r="NZE54" s="668"/>
      <c r="NZF54" s="668"/>
      <c r="NZG54" s="668"/>
      <c r="NZH54" s="668"/>
      <c r="NZI54" s="668"/>
      <c r="NZJ54" s="668"/>
      <c r="NZK54" s="668"/>
      <c r="NZL54" s="668"/>
      <c r="NZM54" s="668"/>
      <c r="NZN54" s="668"/>
      <c r="NZO54" s="668"/>
      <c r="NZP54" s="668"/>
      <c r="NZQ54" s="668"/>
      <c r="NZR54" s="668"/>
      <c r="NZS54" s="668"/>
      <c r="NZT54" s="668"/>
      <c r="NZU54" s="668"/>
      <c r="NZV54" s="668"/>
      <c r="NZW54" s="668"/>
      <c r="NZX54" s="668"/>
      <c r="NZY54" s="668"/>
      <c r="NZZ54" s="668"/>
      <c r="OAA54" s="668"/>
      <c r="OAB54" s="668"/>
      <c r="OAC54" s="668"/>
      <c r="OAD54" s="668"/>
      <c r="OAE54" s="668"/>
      <c r="OAF54" s="668"/>
      <c r="OAG54" s="668"/>
      <c r="OAH54" s="668"/>
      <c r="OAI54" s="668"/>
      <c r="OAJ54" s="668"/>
      <c r="OAK54" s="668"/>
      <c r="OAL54" s="668"/>
      <c r="OAM54" s="668"/>
      <c r="OAN54" s="668"/>
      <c r="OAO54" s="668"/>
      <c r="OAP54" s="668"/>
      <c r="OAQ54" s="668"/>
      <c r="OAR54" s="668"/>
      <c r="OAS54" s="668"/>
      <c r="OAT54" s="668"/>
      <c r="OAU54" s="668"/>
      <c r="OAV54" s="668"/>
      <c r="OAW54" s="668"/>
      <c r="OAX54" s="668"/>
      <c r="OAY54" s="668"/>
      <c r="OAZ54" s="668"/>
      <c r="OBA54" s="668"/>
      <c r="OBB54" s="668"/>
      <c r="OBC54" s="668"/>
      <c r="OBD54" s="668"/>
      <c r="OBE54" s="668"/>
      <c r="OBF54" s="668"/>
      <c r="OBG54" s="668"/>
      <c r="OBH54" s="668"/>
      <c r="OBI54" s="668"/>
      <c r="OBJ54" s="668"/>
      <c r="OBK54" s="668"/>
      <c r="OBL54" s="668"/>
      <c r="OBM54" s="668"/>
      <c r="OBN54" s="668"/>
      <c r="OBO54" s="668"/>
      <c r="OBP54" s="668"/>
      <c r="OBQ54" s="668"/>
      <c r="OBR54" s="668"/>
      <c r="OBS54" s="668"/>
      <c r="OBT54" s="668"/>
      <c r="OBU54" s="668"/>
      <c r="OBV54" s="668"/>
      <c r="OBW54" s="668"/>
      <c r="OBX54" s="668"/>
      <c r="OBY54" s="668"/>
      <c r="OBZ54" s="668"/>
      <c r="OCA54" s="668"/>
      <c r="OCB54" s="668"/>
      <c r="OCC54" s="668"/>
      <c r="OCD54" s="668"/>
      <c r="OCE54" s="668"/>
      <c r="OCF54" s="668"/>
      <c r="OCG54" s="668"/>
      <c r="OCH54" s="668"/>
      <c r="OCI54" s="668"/>
      <c r="OCJ54" s="668"/>
      <c r="OCK54" s="668"/>
      <c r="OCL54" s="668"/>
      <c r="OCM54" s="668"/>
      <c r="OCN54" s="668"/>
      <c r="OCO54" s="668"/>
      <c r="OCP54" s="668"/>
      <c r="OCQ54" s="668"/>
      <c r="OCR54" s="668"/>
      <c r="OCS54" s="668"/>
      <c r="OCT54" s="668"/>
      <c r="OCU54" s="668"/>
      <c r="OCV54" s="668"/>
      <c r="OCW54" s="668"/>
      <c r="OCX54" s="668"/>
      <c r="OCY54" s="668"/>
      <c r="OCZ54" s="668"/>
      <c r="ODA54" s="668"/>
      <c r="ODB54" s="668"/>
      <c r="ODC54" s="668"/>
      <c r="ODD54" s="668"/>
      <c r="ODE54" s="668"/>
      <c r="ODF54" s="668"/>
      <c r="ODG54" s="668"/>
      <c r="ODH54" s="668"/>
      <c r="ODI54" s="668"/>
      <c r="ODJ54" s="668"/>
      <c r="ODK54" s="668"/>
      <c r="ODL54" s="668"/>
      <c r="ODM54" s="668"/>
      <c r="ODN54" s="668"/>
      <c r="ODO54" s="668"/>
      <c r="ODP54" s="668"/>
      <c r="ODQ54" s="668"/>
      <c r="ODR54" s="668"/>
      <c r="ODS54" s="668"/>
      <c r="ODT54" s="668"/>
      <c r="ODU54" s="668"/>
      <c r="ODV54" s="668"/>
      <c r="ODW54" s="668"/>
      <c r="ODX54" s="668"/>
      <c r="ODY54" s="668"/>
      <c r="ODZ54" s="668"/>
      <c r="OEA54" s="668"/>
      <c r="OEB54" s="668"/>
      <c r="OEC54" s="668"/>
      <c r="OED54" s="668"/>
      <c r="OEE54" s="668"/>
      <c r="OEF54" s="668"/>
      <c r="OEG54" s="668"/>
      <c r="OEH54" s="668"/>
      <c r="OEI54" s="668"/>
      <c r="OEJ54" s="668"/>
      <c r="OEK54" s="668"/>
      <c r="OEL54" s="668"/>
      <c r="OEM54" s="668"/>
      <c r="OEN54" s="668"/>
      <c r="OEO54" s="668"/>
      <c r="OEP54" s="668"/>
      <c r="OEQ54" s="668"/>
      <c r="OER54" s="668"/>
      <c r="OES54" s="668"/>
      <c r="OET54" s="668"/>
      <c r="OEU54" s="668"/>
      <c r="OEV54" s="668"/>
      <c r="OEW54" s="668"/>
      <c r="OEX54" s="668"/>
      <c r="OEY54" s="668"/>
      <c r="OEZ54" s="668"/>
      <c r="OFA54" s="668"/>
      <c r="OFB54" s="668"/>
      <c r="OFC54" s="668"/>
      <c r="OFD54" s="668"/>
      <c r="OFE54" s="668"/>
      <c r="OFF54" s="668"/>
      <c r="OFG54" s="668"/>
      <c r="OFH54" s="668"/>
      <c r="OFI54" s="668"/>
      <c r="OFJ54" s="668"/>
      <c r="OFK54" s="668"/>
      <c r="OFL54" s="668"/>
      <c r="OFM54" s="668"/>
      <c r="OFN54" s="668"/>
      <c r="OFO54" s="668"/>
      <c r="OFP54" s="668"/>
      <c r="OFQ54" s="668"/>
      <c r="OFR54" s="668"/>
      <c r="OFS54" s="668"/>
      <c r="OFT54" s="668"/>
      <c r="OFU54" s="668"/>
      <c r="OFV54" s="668"/>
      <c r="OFW54" s="668"/>
      <c r="OFX54" s="668"/>
      <c r="OFY54" s="668"/>
      <c r="OFZ54" s="668"/>
      <c r="OGA54" s="668"/>
      <c r="OGB54" s="668"/>
      <c r="OGC54" s="668"/>
      <c r="OGD54" s="668"/>
      <c r="OGE54" s="668"/>
      <c r="OGF54" s="668"/>
      <c r="OGG54" s="668"/>
      <c r="OGH54" s="668"/>
      <c r="OGI54" s="668"/>
      <c r="OGJ54" s="668"/>
      <c r="OGK54" s="668"/>
      <c r="OGL54" s="668"/>
      <c r="OGM54" s="668"/>
      <c r="OGN54" s="668"/>
      <c r="OGO54" s="668"/>
      <c r="OGP54" s="668"/>
      <c r="OGQ54" s="668"/>
      <c r="OGR54" s="668"/>
      <c r="OGS54" s="668"/>
      <c r="OGT54" s="668"/>
      <c r="OGU54" s="668"/>
      <c r="OGV54" s="668"/>
      <c r="OGW54" s="668"/>
      <c r="OGX54" s="668"/>
      <c r="OGY54" s="668"/>
      <c r="OGZ54" s="668"/>
      <c r="OHA54" s="668"/>
      <c r="OHB54" s="668"/>
      <c r="OHC54" s="668"/>
      <c r="OHD54" s="668"/>
      <c r="OHE54" s="668"/>
      <c r="OHF54" s="668"/>
      <c r="OHG54" s="668"/>
      <c r="OHH54" s="668"/>
      <c r="OHI54" s="668"/>
      <c r="OHJ54" s="668"/>
      <c r="OHK54" s="668"/>
      <c r="OHL54" s="668"/>
      <c r="OHM54" s="668"/>
      <c r="OHN54" s="668"/>
      <c r="OHO54" s="668"/>
      <c r="OHP54" s="668"/>
      <c r="OHQ54" s="668"/>
      <c r="OHR54" s="668"/>
      <c r="OHS54" s="668"/>
      <c r="OHT54" s="668"/>
      <c r="OHU54" s="668"/>
      <c r="OHV54" s="668"/>
      <c r="OHW54" s="668"/>
      <c r="OHX54" s="668"/>
      <c r="OHY54" s="668"/>
      <c r="OHZ54" s="668"/>
      <c r="OIA54" s="668"/>
      <c r="OIB54" s="668"/>
      <c r="OIC54" s="668"/>
      <c r="OID54" s="668"/>
      <c r="OIE54" s="668"/>
      <c r="OIF54" s="668"/>
      <c r="OIG54" s="668"/>
      <c r="OIH54" s="668"/>
      <c r="OII54" s="668"/>
      <c r="OIJ54" s="668"/>
      <c r="OIK54" s="668"/>
      <c r="OIL54" s="668"/>
      <c r="OIM54" s="668"/>
      <c r="OIN54" s="668"/>
      <c r="OIO54" s="668"/>
      <c r="OIP54" s="668"/>
      <c r="OIQ54" s="668"/>
      <c r="OIR54" s="668"/>
      <c r="OIS54" s="668"/>
      <c r="OIT54" s="668"/>
      <c r="OIU54" s="668"/>
      <c r="OIV54" s="668"/>
      <c r="OIW54" s="668"/>
      <c r="OIX54" s="668"/>
      <c r="OIY54" s="668"/>
      <c r="OIZ54" s="668"/>
      <c r="OJA54" s="668"/>
      <c r="OJB54" s="668"/>
      <c r="OJC54" s="668"/>
      <c r="OJD54" s="668"/>
      <c r="OJE54" s="668"/>
      <c r="OJF54" s="668"/>
      <c r="OJG54" s="668"/>
      <c r="OJH54" s="668"/>
      <c r="OJI54" s="668"/>
      <c r="OJJ54" s="668"/>
      <c r="OJK54" s="668"/>
      <c r="OJL54" s="668"/>
      <c r="OJM54" s="668"/>
      <c r="OJN54" s="668"/>
      <c r="OJO54" s="668"/>
      <c r="OJP54" s="668"/>
      <c r="OJQ54" s="668"/>
      <c r="OJR54" s="668"/>
      <c r="OJS54" s="668"/>
      <c r="OJT54" s="668"/>
      <c r="OJU54" s="668"/>
      <c r="OJV54" s="668"/>
      <c r="OJW54" s="668"/>
      <c r="OJX54" s="668"/>
      <c r="OJY54" s="668"/>
      <c r="OJZ54" s="668"/>
      <c r="OKA54" s="668"/>
      <c r="OKB54" s="668"/>
      <c r="OKC54" s="668"/>
      <c r="OKD54" s="668"/>
      <c r="OKE54" s="668"/>
      <c r="OKF54" s="668"/>
      <c r="OKG54" s="668"/>
      <c r="OKH54" s="668"/>
      <c r="OKI54" s="668"/>
      <c r="OKJ54" s="668"/>
      <c r="OKK54" s="668"/>
      <c r="OKL54" s="668"/>
      <c r="OKM54" s="668"/>
      <c r="OKN54" s="668"/>
      <c r="OKO54" s="668"/>
      <c r="OKP54" s="668"/>
      <c r="OKQ54" s="668"/>
      <c r="OKR54" s="668"/>
      <c r="OKS54" s="668"/>
      <c r="OKT54" s="668"/>
      <c r="OKU54" s="668"/>
      <c r="OKV54" s="668"/>
      <c r="OKW54" s="668"/>
      <c r="OKX54" s="668"/>
      <c r="OKY54" s="668"/>
      <c r="OKZ54" s="668"/>
      <c r="OLA54" s="668"/>
      <c r="OLB54" s="668"/>
      <c r="OLC54" s="668"/>
      <c r="OLD54" s="668"/>
      <c r="OLE54" s="668"/>
      <c r="OLF54" s="668"/>
      <c r="OLG54" s="668"/>
      <c r="OLH54" s="668"/>
      <c r="OLI54" s="668"/>
      <c r="OLJ54" s="668"/>
      <c r="OLK54" s="668"/>
      <c r="OLL54" s="668"/>
      <c r="OLM54" s="668"/>
      <c r="OLN54" s="668"/>
      <c r="OLO54" s="668"/>
      <c r="OLP54" s="668"/>
      <c r="OLQ54" s="668"/>
      <c r="OLR54" s="668"/>
      <c r="OLS54" s="668"/>
      <c r="OLT54" s="668"/>
      <c r="OLU54" s="668"/>
      <c r="OLV54" s="668"/>
      <c r="OLW54" s="668"/>
      <c r="OLX54" s="668"/>
      <c r="OLY54" s="668"/>
      <c r="OLZ54" s="668"/>
      <c r="OMA54" s="668"/>
      <c r="OMB54" s="668"/>
      <c r="OMC54" s="668"/>
      <c r="OMD54" s="668"/>
      <c r="OME54" s="668"/>
      <c r="OMF54" s="668"/>
      <c r="OMG54" s="668"/>
      <c r="OMH54" s="668"/>
      <c r="OMI54" s="668"/>
      <c r="OMJ54" s="668"/>
      <c r="OMK54" s="668"/>
      <c r="OML54" s="668"/>
      <c r="OMM54" s="668"/>
      <c r="OMN54" s="668"/>
      <c r="OMO54" s="668"/>
      <c r="OMP54" s="668"/>
      <c r="OMQ54" s="668"/>
      <c r="OMR54" s="668"/>
      <c r="OMS54" s="668"/>
      <c r="OMT54" s="668"/>
      <c r="OMU54" s="668"/>
      <c r="OMV54" s="668"/>
      <c r="OMW54" s="668"/>
      <c r="OMX54" s="668"/>
      <c r="OMY54" s="668"/>
      <c r="OMZ54" s="668"/>
      <c r="ONA54" s="668"/>
      <c r="ONB54" s="668"/>
      <c r="ONC54" s="668"/>
      <c r="OND54" s="668"/>
      <c r="ONE54" s="668"/>
      <c r="ONF54" s="668"/>
      <c r="ONG54" s="668"/>
      <c r="ONH54" s="668"/>
      <c r="ONI54" s="668"/>
      <c r="ONJ54" s="668"/>
      <c r="ONK54" s="668"/>
      <c r="ONL54" s="668"/>
      <c r="ONM54" s="668"/>
      <c r="ONN54" s="668"/>
      <c r="ONO54" s="668"/>
      <c r="ONP54" s="668"/>
      <c r="ONQ54" s="668"/>
      <c r="ONR54" s="668"/>
      <c r="ONS54" s="668"/>
      <c r="ONT54" s="668"/>
      <c r="ONU54" s="668"/>
      <c r="ONV54" s="668"/>
      <c r="ONW54" s="668"/>
      <c r="ONX54" s="668"/>
      <c r="ONY54" s="668"/>
      <c r="ONZ54" s="668"/>
      <c r="OOA54" s="668"/>
      <c r="OOB54" s="668"/>
      <c r="OOC54" s="668"/>
      <c r="OOD54" s="668"/>
      <c r="OOE54" s="668"/>
      <c r="OOF54" s="668"/>
      <c r="OOG54" s="668"/>
      <c r="OOH54" s="668"/>
      <c r="OOI54" s="668"/>
      <c r="OOJ54" s="668"/>
      <c r="OOK54" s="668"/>
      <c r="OOL54" s="668"/>
      <c r="OOM54" s="668"/>
      <c r="OON54" s="668"/>
      <c r="OOO54" s="668"/>
      <c r="OOP54" s="668"/>
      <c r="OOQ54" s="668"/>
      <c r="OOR54" s="668"/>
      <c r="OOS54" s="668"/>
      <c r="OOT54" s="668"/>
      <c r="OOU54" s="668"/>
      <c r="OOV54" s="668"/>
      <c r="OOW54" s="668"/>
      <c r="OOX54" s="668"/>
      <c r="OOY54" s="668"/>
      <c r="OOZ54" s="668"/>
      <c r="OPA54" s="668"/>
      <c r="OPB54" s="668"/>
      <c r="OPC54" s="668"/>
      <c r="OPD54" s="668"/>
      <c r="OPE54" s="668"/>
      <c r="OPF54" s="668"/>
      <c r="OPG54" s="668"/>
      <c r="OPH54" s="668"/>
      <c r="OPI54" s="668"/>
      <c r="OPJ54" s="668"/>
      <c r="OPK54" s="668"/>
      <c r="OPL54" s="668"/>
      <c r="OPM54" s="668"/>
      <c r="OPN54" s="668"/>
      <c r="OPO54" s="668"/>
      <c r="OPP54" s="668"/>
      <c r="OPQ54" s="668"/>
      <c r="OPR54" s="668"/>
      <c r="OPS54" s="668"/>
      <c r="OPT54" s="668"/>
      <c r="OPU54" s="668"/>
      <c r="OPV54" s="668"/>
      <c r="OPW54" s="668"/>
      <c r="OPX54" s="668"/>
      <c r="OPY54" s="668"/>
      <c r="OPZ54" s="668"/>
      <c r="OQA54" s="668"/>
      <c r="OQB54" s="668"/>
      <c r="OQC54" s="668"/>
      <c r="OQD54" s="668"/>
      <c r="OQE54" s="668"/>
      <c r="OQF54" s="668"/>
      <c r="OQG54" s="668"/>
      <c r="OQH54" s="668"/>
      <c r="OQI54" s="668"/>
      <c r="OQJ54" s="668"/>
      <c r="OQK54" s="668"/>
      <c r="OQL54" s="668"/>
      <c r="OQM54" s="668"/>
      <c r="OQN54" s="668"/>
      <c r="OQO54" s="668"/>
      <c r="OQP54" s="668"/>
      <c r="OQQ54" s="668"/>
      <c r="OQR54" s="668"/>
      <c r="OQS54" s="668"/>
      <c r="OQT54" s="668"/>
      <c r="OQU54" s="668"/>
      <c r="OQV54" s="668"/>
      <c r="OQW54" s="668"/>
      <c r="OQX54" s="668"/>
      <c r="OQY54" s="668"/>
      <c r="OQZ54" s="668"/>
      <c r="ORA54" s="668"/>
      <c r="ORB54" s="668"/>
      <c r="ORC54" s="668"/>
      <c r="ORD54" s="668"/>
      <c r="ORE54" s="668"/>
      <c r="ORF54" s="668"/>
      <c r="ORG54" s="668"/>
      <c r="ORH54" s="668"/>
      <c r="ORI54" s="668"/>
      <c r="ORJ54" s="668"/>
      <c r="ORK54" s="668"/>
      <c r="ORL54" s="668"/>
      <c r="ORM54" s="668"/>
      <c r="ORN54" s="668"/>
      <c r="ORO54" s="668"/>
      <c r="ORP54" s="668"/>
      <c r="ORQ54" s="668"/>
      <c r="ORR54" s="668"/>
      <c r="ORS54" s="668"/>
      <c r="ORT54" s="668"/>
      <c r="ORU54" s="668"/>
      <c r="ORV54" s="668"/>
      <c r="ORW54" s="668"/>
      <c r="ORX54" s="668"/>
      <c r="ORY54" s="668"/>
      <c r="ORZ54" s="668"/>
      <c r="OSA54" s="668"/>
      <c r="OSB54" s="668"/>
      <c r="OSC54" s="668"/>
      <c r="OSD54" s="668"/>
      <c r="OSE54" s="668"/>
      <c r="OSF54" s="668"/>
      <c r="OSG54" s="668"/>
      <c r="OSH54" s="668"/>
      <c r="OSI54" s="668"/>
      <c r="OSJ54" s="668"/>
      <c r="OSK54" s="668"/>
      <c r="OSL54" s="668"/>
      <c r="OSM54" s="668"/>
      <c r="OSN54" s="668"/>
      <c r="OSO54" s="668"/>
      <c r="OSP54" s="668"/>
      <c r="OSQ54" s="668"/>
      <c r="OSR54" s="668"/>
      <c r="OSS54" s="668"/>
      <c r="OST54" s="668"/>
      <c r="OSU54" s="668"/>
      <c r="OSV54" s="668"/>
      <c r="OSW54" s="668"/>
      <c r="OSX54" s="668"/>
      <c r="OSY54" s="668"/>
      <c r="OSZ54" s="668"/>
      <c r="OTA54" s="668"/>
      <c r="OTB54" s="668"/>
      <c r="OTC54" s="668"/>
      <c r="OTD54" s="668"/>
      <c r="OTE54" s="668"/>
      <c r="OTF54" s="668"/>
      <c r="OTG54" s="668"/>
      <c r="OTH54" s="668"/>
      <c r="OTI54" s="668"/>
      <c r="OTJ54" s="668"/>
      <c r="OTK54" s="668"/>
      <c r="OTL54" s="668"/>
      <c r="OTM54" s="668"/>
      <c r="OTN54" s="668"/>
      <c r="OTO54" s="668"/>
      <c r="OTP54" s="668"/>
      <c r="OTQ54" s="668"/>
      <c r="OTR54" s="668"/>
      <c r="OTS54" s="668"/>
      <c r="OTT54" s="668"/>
      <c r="OTU54" s="668"/>
      <c r="OTV54" s="668"/>
      <c r="OTW54" s="668"/>
      <c r="OTX54" s="668"/>
      <c r="OTY54" s="668"/>
      <c r="OTZ54" s="668"/>
      <c r="OUA54" s="668"/>
      <c r="OUB54" s="668"/>
      <c r="OUC54" s="668"/>
      <c r="OUD54" s="668"/>
      <c r="OUE54" s="668"/>
      <c r="OUF54" s="668"/>
      <c r="OUG54" s="668"/>
      <c r="OUH54" s="668"/>
      <c r="OUI54" s="668"/>
      <c r="OUJ54" s="668"/>
      <c r="OUK54" s="668"/>
      <c r="OUL54" s="668"/>
      <c r="OUM54" s="668"/>
      <c r="OUN54" s="668"/>
      <c r="OUO54" s="668"/>
      <c r="OUP54" s="668"/>
      <c r="OUQ54" s="668"/>
      <c r="OUR54" s="668"/>
      <c r="OUS54" s="668"/>
      <c r="OUT54" s="668"/>
      <c r="OUU54" s="668"/>
      <c r="OUV54" s="668"/>
      <c r="OUW54" s="668"/>
      <c r="OUX54" s="668"/>
      <c r="OUY54" s="668"/>
      <c r="OUZ54" s="668"/>
      <c r="OVA54" s="668"/>
      <c r="OVB54" s="668"/>
      <c r="OVC54" s="668"/>
      <c r="OVD54" s="668"/>
      <c r="OVE54" s="668"/>
      <c r="OVF54" s="668"/>
      <c r="OVG54" s="668"/>
      <c r="OVH54" s="668"/>
      <c r="OVI54" s="668"/>
      <c r="OVJ54" s="668"/>
      <c r="OVK54" s="668"/>
      <c r="OVL54" s="668"/>
      <c r="OVM54" s="668"/>
      <c r="OVN54" s="668"/>
      <c r="OVO54" s="668"/>
      <c r="OVP54" s="668"/>
      <c r="OVQ54" s="668"/>
      <c r="OVR54" s="668"/>
      <c r="OVS54" s="668"/>
      <c r="OVT54" s="668"/>
      <c r="OVU54" s="668"/>
      <c r="OVV54" s="668"/>
      <c r="OVW54" s="668"/>
      <c r="OVX54" s="668"/>
      <c r="OVY54" s="668"/>
      <c r="OVZ54" s="668"/>
      <c r="OWA54" s="668"/>
      <c r="OWB54" s="668"/>
      <c r="OWC54" s="668"/>
      <c r="OWD54" s="668"/>
      <c r="OWE54" s="668"/>
      <c r="OWF54" s="668"/>
      <c r="OWG54" s="668"/>
      <c r="OWH54" s="668"/>
      <c r="OWI54" s="668"/>
      <c r="OWJ54" s="668"/>
      <c r="OWK54" s="668"/>
      <c r="OWL54" s="668"/>
      <c r="OWM54" s="668"/>
      <c r="OWN54" s="668"/>
      <c r="OWO54" s="668"/>
      <c r="OWP54" s="668"/>
      <c r="OWQ54" s="668"/>
      <c r="OWR54" s="668"/>
      <c r="OWS54" s="668"/>
      <c r="OWT54" s="668"/>
      <c r="OWU54" s="668"/>
      <c r="OWV54" s="668"/>
      <c r="OWW54" s="668"/>
      <c r="OWX54" s="668"/>
      <c r="OWY54" s="668"/>
      <c r="OWZ54" s="668"/>
      <c r="OXA54" s="668"/>
      <c r="OXB54" s="668"/>
      <c r="OXC54" s="668"/>
      <c r="OXD54" s="668"/>
      <c r="OXE54" s="668"/>
      <c r="OXF54" s="668"/>
      <c r="OXG54" s="668"/>
      <c r="OXH54" s="668"/>
      <c r="OXI54" s="668"/>
      <c r="OXJ54" s="668"/>
      <c r="OXK54" s="668"/>
      <c r="OXL54" s="668"/>
      <c r="OXM54" s="668"/>
      <c r="OXN54" s="668"/>
      <c r="OXO54" s="668"/>
      <c r="OXP54" s="668"/>
      <c r="OXQ54" s="668"/>
      <c r="OXR54" s="668"/>
      <c r="OXS54" s="668"/>
      <c r="OXT54" s="668"/>
      <c r="OXU54" s="668"/>
      <c r="OXV54" s="668"/>
      <c r="OXW54" s="668"/>
      <c r="OXX54" s="668"/>
      <c r="OXY54" s="668"/>
      <c r="OXZ54" s="668"/>
      <c r="OYA54" s="668"/>
      <c r="OYB54" s="668"/>
      <c r="OYC54" s="668"/>
      <c r="OYD54" s="668"/>
      <c r="OYE54" s="668"/>
      <c r="OYF54" s="668"/>
      <c r="OYG54" s="668"/>
      <c r="OYH54" s="668"/>
      <c r="OYI54" s="668"/>
      <c r="OYJ54" s="668"/>
      <c r="OYK54" s="668"/>
      <c r="OYL54" s="668"/>
      <c r="OYM54" s="668"/>
      <c r="OYN54" s="668"/>
      <c r="OYO54" s="668"/>
      <c r="OYP54" s="668"/>
      <c r="OYQ54" s="668"/>
      <c r="OYR54" s="668"/>
      <c r="OYS54" s="668"/>
      <c r="OYT54" s="668"/>
      <c r="OYU54" s="668"/>
      <c r="OYV54" s="668"/>
      <c r="OYW54" s="668"/>
      <c r="OYX54" s="668"/>
      <c r="OYY54" s="668"/>
      <c r="OYZ54" s="668"/>
      <c r="OZA54" s="668"/>
      <c r="OZB54" s="668"/>
      <c r="OZC54" s="668"/>
      <c r="OZD54" s="668"/>
      <c r="OZE54" s="668"/>
      <c r="OZF54" s="668"/>
      <c r="OZG54" s="668"/>
      <c r="OZH54" s="668"/>
      <c r="OZI54" s="668"/>
      <c r="OZJ54" s="668"/>
      <c r="OZK54" s="668"/>
      <c r="OZL54" s="668"/>
      <c r="OZM54" s="668"/>
      <c r="OZN54" s="668"/>
      <c r="OZO54" s="668"/>
      <c r="OZP54" s="668"/>
      <c r="OZQ54" s="668"/>
      <c r="OZR54" s="668"/>
      <c r="OZS54" s="668"/>
      <c r="OZT54" s="668"/>
      <c r="OZU54" s="668"/>
      <c r="OZV54" s="668"/>
      <c r="OZW54" s="668"/>
      <c r="OZX54" s="668"/>
      <c r="OZY54" s="668"/>
      <c r="OZZ54" s="668"/>
      <c r="PAA54" s="668"/>
      <c r="PAB54" s="668"/>
      <c r="PAC54" s="668"/>
      <c r="PAD54" s="668"/>
      <c r="PAE54" s="668"/>
      <c r="PAF54" s="668"/>
      <c r="PAG54" s="668"/>
      <c r="PAH54" s="668"/>
      <c r="PAI54" s="668"/>
      <c r="PAJ54" s="668"/>
      <c r="PAK54" s="668"/>
      <c r="PAL54" s="668"/>
      <c r="PAM54" s="668"/>
      <c r="PAN54" s="668"/>
      <c r="PAO54" s="668"/>
      <c r="PAP54" s="668"/>
      <c r="PAQ54" s="668"/>
      <c r="PAR54" s="668"/>
      <c r="PAS54" s="668"/>
      <c r="PAT54" s="668"/>
      <c r="PAU54" s="668"/>
      <c r="PAV54" s="668"/>
      <c r="PAW54" s="668"/>
      <c r="PAX54" s="668"/>
      <c r="PAY54" s="668"/>
      <c r="PAZ54" s="668"/>
      <c r="PBA54" s="668"/>
      <c r="PBB54" s="668"/>
      <c r="PBC54" s="668"/>
      <c r="PBD54" s="668"/>
      <c r="PBE54" s="668"/>
      <c r="PBF54" s="668"/>
      <c r="PBG54" s="668"/>
      <c r="PBH54" s="668"/>
      <c r="PBI54" s="668"/>
      <c r="PBJ54" s="668"/>
      <c r="PBK54" s="668"/>
      <c r="PBL54" s="668"/>
      <c r="PBM54" s="668"/>
      <c r="PBN54" s="668"/>
      <c r="PBO54" s="668"/>
      <c r="PBP54" s="668"/>
      <c r="PBQ54" s="668"/>
      <c r="PBR54" s="668"/>
      <c r="PBS54" s="668"/>
      <c r="PBT54" s="668"/>
      <c r="PBU54" s="668"/>
      <c r="PBV54" s="668"/>
      <c r="PBW54" s="668"/>
      <c r="PBX54" s="668"/>
      <c r="PBY54" s="668"/>
      <c r="PBZ54" s="668"/>
      <c r="PCA54" s="668"/>
      <c r="PCB54" s="668"/>
      <c r="PCC54" s="668"/>
      <c r="PCD54" s="668"/>
      <c r="PCE54" s="668"/>
      <c r="PCF54" s="668"/>
      <c r="PCG54" s="668"/>
      <c r="PCH54" s="668"/>
      <c r="PCI54" s="668"/>
      <c r="PCJ54" s="668"/>
      <c r="PCK54" s="668"/>
      <c r="PCL54" s="668"/>
      <c r="PCM54" s="668"/>
      <c r="PCN54" s="668"/>
      <c r="PCO54" s="668"/>
      <c r="PCP54" s="668"/>
      <c r="PCQ54" s="668"/>
      <c r="PCR54" s="668"/>
      <c r="PCS54" s="668"/>
      <c r="PCT54" s="668"/>
      <c r="PCU54" s="668"/>
      <c r="PCV54" s="668"/>
      <c r="PCW54" s="668"/>
      <c r="PCX54" s="668"/>
      <c r="PCY54" s="668"/>
      <c r="PCZ54" s="668"/>
      <c r="PDA54" s="668"/>
      <c r="PDB54" s="668"/>
      <c r="PDC54" s="668"/>
      <c r="PDD54" s="668"/>
      <c r="PDE54" s="668"/>
      <c r="PDF54" s="668"/>
      <c r="PDG54" s="668"/>
      <c r="PDH54" s="668"/>
      <c r="PDI54" s="668"/>
      <c r="PDJ54" s="668"/>
      <c r="PDK54" s="668"/>
      <c r="PDL54" s="668"/>
      <c r="PDM54" s="668"/>
      <c r="PDN54" s="668"/>
      <c r="PDO54" s="668"/>
      <c r="PDP54" s="668"/>
      <c r="PDQ54" s="668"/>
      <c r="PDR54" s="668"/>
      <c r="PDS54" s="668"/>
      <c r="PDT54" s="668"/>
      <c r="PDU54" s="668"/>
      <c r="PDV54" s="668"/>
      <c r="PDW54" s="668"/>
      <c r="PDX54" s="668"/>
      <c r="PDY54" s="668"/>
      <c r="PDZ54" s="668"/>
      <c r="PEA54" s="668"/>
      <c r="PEB54" s="668"/>
      <c r="PEC54" s="668"/>
      <c r="PED54" s="668"/>
      <c r="PEE54" s="668"/>
      <c r="PEF54" s="668"/>
      <c r="PEG54" s="668"/>
      <c r="PEH54" s="668"/>
      <c r="PEI54" s="668"/>
      <c r="PEJ54" s="668"/>
      <c r="PEK54" s="668"/>
      <c r="PEL54" s="668"/>
      <c r="PEM54" s="668"/>
      <c r="PEN54" s="668"/>
      <c r="PEO54" s="668"/>
      <c r="PEP54" s="668"/>
      <c r="PEQ54" s="668"/>
      <c r="PER54" s="668"/>
      <c r="PES54" s="668"/>
      <c r="PET54" s="668"/>
      <c r="PEU54" s="668"/>
      <c r="PEV54" s="668"/>
      <c r="PEW54" s="668"/>
      <c r="PEX54" s="668"/>
      <c r="PEY54" s="668"/>
      <c r="PEZ54" s="668"/>
      <c r="PFA54" s="668"/>
      <c r="PFB54" s="668"/>
      <c r="PFC54" s="668"/>
      <c r="PFD54" s="668"/>
      <c r="PFE54" s="668"/>
      <c r="PFF54" s="668"/>
      <c r="PFG54" s="668"/>
      <c r="PFH54" s="668"/>
      <c r="PFI54" s="668"/>
      <c r="PFJ54" s="668"/>
      <c r="PFK54" s="668"/>
      <c r="PFL54" s="668"/>
      <c r="PFM54" s="668"/>
      <c r="PFN54" s="668"/>
      <c r="PFO54" s="668"/>
      <c r="PFP54" s="668"/>
      <c r="PFQ54" s="668"/>
      <c r="PFR54" s="668"/>
      <c r="PFS54" s="668"/>
      <c r="PFT54" s="668"/>
      <c r="PFU54" s="668"/>
      <c r="PFV54" s="668"/>
      <c r="PFW54" s="668"/>
      <c r="PFX54" s="668"/>
      <c r="PFY54" s="668"/>
      <c r="PFZ54" s="668"/>
      <c r="PGA54" s="668"/>
      <c r="PGB54" s="668"/>
      <c r="PGC54" s="668"/>
      <c r="PGD54" s="668"/>
      <c r="PGE54" s="668"/>
      <c r="PGF54" s="668"/>
      <c r="PGG54" s="668"/>
      <c r="PGH54" s="668"/>
      <c r="PGI54" s="668"/>
      <c r="PGJ54" s="668"/>
      <c r="PGK54" s="668"/>
      <c r="PGL54" s="668"/>
      <c r="PGM54" s="668"/>
      <c r="PGN54" s="668"/>
      <c r="PGO54" s="668"/>
      <c r="PGP54" s="668"/>
      <c r="PGQ54" s="668"/>
      <c r="PGR54" s="668"/>
      <c r="PGS54" s="668"/>
      <c r="PGT54" s="668"/>
      <c r="PGU54" s="668"/>
      <c r="PGV54" s="668"/>
      <c r="PGW54" s="668"/>
      <c r="PGX54" s="668"/>
      <c r="PGY54" s="668"/>
      <c r="PGZ54" s="668"/>
      <c r="PHA54" s="668"/>
      <c r="PHB54" s="668"/>
      <c r="PHC54" s="668"/>
      <c r="PHD54" s="668"/>
      <c r="PHE54" s="668"/>
      <c r="PHF54" s="668"/>
      <c r="PHG54" s="668"/>
      <c r="PHH54" s="668"/>
      <c r="PHI54" s="668"/>
      <c r="PHJ54" s="668"/>
      <c r="PHK54" s="668"/>
      <c r="PHL54" s="668"/>
      <c r="PHM54" s="668"/>
      <c r="PHN54" s="668"/>
      <c r="PHO54" s="668"/>
      <c r="PHP54" s="668"/>
      <c r="PHQ54" s="668"/>
      <c r="PHR54" s="668"/>
      <c r="PHS54" s="668"/>
      <c r="PHT54" s="668"/>
      <c r="PHU54" s="668"/>
      <c r="PHV54" s="668"/>
      <c r="PHW54" s="668"/>
      <c r="PHX54" s="668"/>
      <c r="PHY54" s="668"/>
      <c r="PHZ54" s="668"/>
      <c r="PIA54" s="668"/>
      <c r="PIB54" s="668"/>
      <c r="PIC54" s="668"/>
      <c r="PID54" s="668"/>
      <c r="PIE54" s="668"/>
      <c r="PIF54" s="668"/>
      <c r="PIG54" s="668"/>
      <c r="PIH54" s="668"/>
      <c r="PII54" s="668"/>
      <c r="PIJ54" s="668"/>
      <c r="PIK54" s="668"/>
      <c r="PIL54" s="668"/>
      <c r="PIM54" s="668"/>
      <c r="PIN54" s="668"/>
      <c r="PIO54" s="668"/>
      <c r="PIP54" s="668"/>
      <c r="PIQ54" s="668"/>
      <c r="PIR54" s="668"/>
      <c r="PIS54" s="668"/>
      <c r="PIT54" s="668"/>
      <c r="PIU54" s="668"/>
      <c r="PIV54" s="668"/>
      <c r="PIW54" s="668"/>
      <c r="PIX54" s="668"/>
      <c r="PIY54" s="668"/>
      <c r="PIZ54" s="668"/>
      <c r="PJA54" s="668"/>
      <c r="PJB54" s="668"/>
      <c r="PJC54" s="668"/>
      <c r="PJD54" s="668"/>
      <c r="PJE54" s="668"/>
      <c r="PJF54" s="668"/>
      <c r="PJG54" s="668"/>
      <c r="PJH54" s="668"/>
      <c r="PJI54" s="668"/>
      <c r="PJJ54" s="668"/>
      <c r="PJK54" s="668"/>
      <c r="PJL54" s="668"/>
      <c r="PJM54" s="668"/>
      <c r="PJN54" s="668"/>
      <c r="PJO54" s="668"/>
      <c r="PJP54" s="668"/>
      <c r="PJQ54" s="668"/>
      <c r="PJR54" s="668"/>
      <c r="PJS54" s="668"/>
      <c r="PJT54" s="668"/>
      <c r="PJU54" s="668"/>
      <c r="PJV54" s="668"/>
      <c r="PJW54" s="668"/>
      <c r="PJX54" s="668"/>
      <c r="PJY54" s="668"/>
      <c r="PJZ54" s="668"/>
      <c r="PKA54" s="668"/>
      <c r="PKB54" s="668"/>
      <c r="PKC54" s="668"/>
      <c r="PKD54" s="668"/>
      <c r="PKE54" s="668"/>
      <c r="PKF54" s="668"/>
      <c r="PKG54" s="668"/>
      <c r="PKH54" s="668"/>
      <c r="PKI54" s="668"/>
      <c r="PKJ54" s="668"/>
      <c r="PKK54" s="668"/>
      <c r="PKL54" s="668"/>
      <c r="PKM54" s="668"/>
      <c r="PKN54" s="668"/>
      <c r="PKO54" s="668"/>
      <c r="PKP54" s="668"/>
      <c r="PKQ54" s="668"/>
      <c r="PKR54" s="668"/>
      <c r="PKS54" s="668"/>
      <c r="PKT54" s="668"/>
      <c r="PKU54" s="668"/>
      <c r="PKV54" s="668"/>
      <c r="PKW54" s="668"/>
      <c r="PKX54" s="668"/>
      <c r="PKY54" s="668"/>
      <c r="PKZ54" s="668"/>
      <c r="PLA54" s="668"/>
      <c r="PLB54" s="668"/>
      <c r="PLC54" s="668"/>
      <c r="PLD54" s="668"/>
      <c r="PLE54" s="668"/>
      <c r="PLF54" s="668"/>
      <c r="PLG54" s="668"/>
      <c r="PLH54" s="668"/>
      <c r="PLI54" s="668"/>
      <c r="PLJ54" s="668"/>
      <c r="PLK54" s="668"/>
      <c r="PLL54" s="668"/>
      <c r="PLM54" s="668"/>
      <c r="PLN54" s="668"/>
      <c r="PLO54" s="668"/>
      <c r="PLP54" s="668"/>
      <c r="PLQ54" s="668"/>
      <c r="PLR54" s="668"/>
      <c r="PLS54" s="668"/>
      <c r="PLT54" s="668"/>
      <c r="PLU54" s="668"/>
      <c r="PLV54" s="668"/>
      <c r="PLW54" s="668"/>
      <c r="PLX54" s="668"/>
      <c r="PLY54" s="668"/>
      <c r="PLZ54" s="668"/>
      <c r="PMA54" s="668"/>
      <c r="PMB54" s="668"/>
      <c r="PMC54" s="668"/>
      <c r="PMD54" s="668"/>
      <c r="PME54" s="668"/>
      <c r="PMF54" s="668"/>
      <c r="PMG54" s="668"/>
      <c r="PMH54" s="668"/>
      <c r="PMI54" s="668"/>
      <c r="PMJ54" s="668"/>
      <c r="PMK54" s="668"/>
      <c r="PML54" s="668"/>
      <c r="PMM54" s="668"/>
      <c r="PMN54" s="668"/>
      <c r="PMO54" s="668"/>
      <c r="PMP54" s="668"/>
      <c r="PMQ54" s="668"/>
      <c r="PMR54" s="668"/>
      <c r="PMS54" s="668"/>
      <c r="PMT54" s="668"/>
      <c r="PMU54" s="668"/>
      <c r="PMV54" s="668"/>
      <c r="PMW54" s="668"/>
      <c r="PMX54" s="668"/>
      <c r="PMY54" s="668"/>
      <c r="PMZ54" s="668"/>
      <c r="PNA54" s="668"/>
      <c r="PNB54" s="668"/>
      <c r="PNC54" s="668"/>
      <c r="PND54" s="668"/>
      <c r="PNE54" s="668"/>
      <c r="PNF54" s="668"/>
      <c r="PNG54" s="668"/>
      <c r="PNH54" s="668"/>
      <c r="PNI54" s="668"/>
      <c r="PNJ54" s="668"/>
      <c r="PNK54" s="668"/>
      <c r="PNL54" s="668"/>
      <c r="PNM54" s="668"/>
      <c r="PNN54" s="668"/>
      <c r="PNO54" s="668"/>
      <c r="PNP54" s="668"/>
      <c r="PNQ54" s="668"/>
      <c r="PNR54" s="668"/>
      <c r="PNS54" s="668"/>
      <c r="PNT54" s="668"/>
      <c r="PNU54" s="668"/>
      <c r="PNV54" s="668"/>
      <c r="PNW54" s="668"/>
      <c r="PNX54" s="668"/>
      <c r="PNY54" s="668"/>
      <c r="PNZ54" s="668"/>
      <c r="POA54" s="668"/>
      <c r="POB54" s="668"/>
      <c r="POC54" s="668"/>
      <c r="POD54" s="668"/>
      <c r="POE54" s="668"/>
      <c r="POF54" s="668"/>
      <c r="POG54" s="668"/>
      <c r="POH54" s="668"/>
      <c r="POI54" s="668"/>
      <c r="POJ54" s="668"/>
      <c r="POK54" s="668"/>
      <c r="POL54" s="668"/>
      <c r="POM54" s="668"/>
      <c r="PON54" s="668"/>
      <c r="POO54" s="668"/>
      <c r="POP54" s="668"/>
      <c r="POQ54" s="668"/>
      <c r="POR54" s="668"/>
      <c r="POS54" s="668"/>
      <c r="POT54" s="668"/>
      <c r="POU54" s="668"/>
      <c r="POV54" s="668"/>
      <c r="POW54" s="668"/>
      <c r="POX54" s="668"/>
      <c r="POY54" s="668"/>
      <c r="POZ54" s="668"/>
      <c r="PPA54" s="668"/>
      <c r="PPB54" s="668"/>
      <c r="PPC54" s="668"/>
      <c r="PPD54" s="668"/>
      <c r="PPE54" s="668"/>
      <c r="PPF54" s="668"/>
      <c r="PPG54" s="668"/>
      <c r="PPH54" s="668"/>
      <c r="PPI54" s="668"/>
      <c r="PPJ54" s="668"/>
      <c r="PPK54" s="668"/>
      <c r="PPL54" s="668"/>
      <c r="PPM54" s="668"/>
      <c r="PPN54" s="668"/>
      <c r="PPO54" s="668"/>
      <c r="PPP54" s="668"/>
      <c r="PPQ54" s="668"/>
      <c r="PPR54" s="668"/>
      <c r="PPS54" s="668"/>
      <c r="PPT54" s="668"/>
      <c r="PPU54" s="668"/>
      <c r="PPV54" s="668"/>
      <c r="PPW54" s="668"/>
      <c r="PPX54" s="668"/>
      <c r="PPY54" s="668"/>
      <c r="PPZ54" s="668"/>
      <c r="PQA54" s="668"/>
      <c r="PQB54" s="668"/>
      <c r="PQC54" s="668"/>
      <c r="PQD54" s="668"/>
      <c r="PQE54" s="668"/>
      <c r="PQF54" s="668"/>
      <c r="PQG54" s="668"/>
      <c r="PQH54" s="668"/>
      <c r="PQI54" s="668"/>
      <c r="PQJ54" s="668"/>
      <c r="PQK54" s="668"/>
      <c r="PQL54" s="668"/>
      <c r="PQM54" s="668"/>
      <c r="PQN54" s="668"/>
      <c r="PQO54" s="668"/>
      <c r="PQP54" s="668"/>
      <c r="PQQ54" s="668"/>
      <c r="PQR54" s="668"/>
      <c r="PQS54" s="668"/>
      <c r="PQT54" s="668"/>
      <c r="PQU54" s="668"/>
      <c r="PQV54" s="668"/>
      <c r="PQW54" s="668"/>
      <c r="PQX54" s="668"/>
      <c r="PQY54" s="668"/>
      <c r="PQZ54" s="668"/>
      <c r="PRA54" s="668"/>
      <c r="PRB54" s="668"/>
      <c r="PRC54" s="668"/>
      <c r="PRD54" s="668"/>
      <c r="PRE54" s="668"/>
      <c r="PRF54" s="668"/>
      <c r="PRG54" s="668"/>
      <c r="PRH54" s="668"/>
      <c r="PRI54" s="668"/>
      <c r="PRJ54" s="668"/>
      <c r="PRK54" s="668"/>
      <c r="PRL54" s="668"/>
      <c r="PRM54" s="668"/>
      <c r="PRN54" s="668"/>
      <c r="PRO54" s="668"/>
      <c r="PRP54" s="668"/>
      <c r="PRQ54" s="668"/>
      <c r="PRR54" s="668"/>
      <c r="PRS54" s="668"/>
      <c r="PRT54" s="668"/>
      <c r="PRU54" s="668"/>
      <c r="PRV54" s="668"/>
      <c r="PRW54" s="668"/>
      <c r="PRX54" s="668"/>
      <c r="PRY54" s="668"/>
      <c r="PRZ54" s="668"/>
      <c r="PSA54" s="668"/>
      <c r="PSB54" s="668"/>
      <c r="PSC54" s="668"/>
      <c r="PSD54" s="668"/>
      <c r="PSE54" s="668"/>
      <c r="PSF54" s="668"/>
      <c r="PSG54" s="668"/>
      <c r="PSH54" s="668"/>
      <c r="PSI54" s="668"/>
      <c r="PSJ54" s="668"/>
      <c r="PSK54" s="668"/>
      <c r="PSL54" s="668"/>
      <c r="PSM54" s="668"/>
      <c r="PSN54" s="668"/>
      <c r="PSO54" s="668"/>
      <c r="PSP54" s="668"/>
      <c r="PSQ54" s="668"/>
      <c r="PSR54" s="668"/>
      <c r="PSS54" s="668"/>
      <c r="PST54" s="668"/>
      <c r="PSU54" s="668"/>
      <c r="PSV54" s="668"/>
      <c r="PSW54" s="668"/>
      <c r="PSX54" s="668"/>
      <c r="PSY54" s="668"/>
      <c r="PSZ54" s="668"/>
      <c r="PTA54" s="668"/>
      <c r="PTB54" s="668"/>
      <c r="PTC54" s="668"/>
      <c r="PTD54" s="668"/>
      <c r="PTE54" s="668"/>
      <c r="PTF54" s="668"/>
      <c r="PTG54" s="668"/>
      <c r="PTH54" s="668"/>
      <c r="PTI54" s="668"/>
      <c r="PTJ54" s="668"/>
      <c r="PTK54" s="668"/>
      <c r="PTL54" s="668"/>
      <c r="PTM54" s="668"/>
      <c r="PTN54" s="668"/>
      <c r="PTO54" s="668"/>
      <c r="PTP54" s="668"/>
      <c r="PTQ54" s="668"/>
      <c r="PTR54" s="668"/>
      <c r="PTS54" s="668"/>
      <c r="PTT54" s="668"/>
      <c r="PTU54" s="668"/>
      <c r="PTV54" s="668"/>
      <c r="PTW54" s="668"/>
      <c r="PTX54" s="668"/>
      <c r="PTY54" s="668"/>
      <c r="PTZ54" s="668"/>
      <c r="PUA54" s="668"/>
      <c r="PUB54" s="668"/>
      <c r="PUC54" s="668"/>
      <c r="PUD54" s="668"/>
      <c r="PUE54" s="668"/>
      <c r="PUF54" s="668"/>
      <c r="PUG54" s="668"/>
      <c r="PUH54" s="668"/>
      <c r="PUI54" s="668"/>
      <c r="PUJ54" s="668"/>
      <c r="PUK54" s="668"/>
      <c r="PUL54" s="668"/>
      <c r="PUM54" s="668"/>
      <c r="PUN54" s="668"/>
      <c r="PUO54" s="668"/>
      <c r="PUP54" s="668"/>
      <c r="PUQ54" s="668"/>
      <c r="PUR54" s="668"/>
      <c r="PUS54" s="668"/>
      <c r="PUT54" s="668"/>
      <c r="PUU54" s="668"/>
      <c r="PUV54" s="668"/>
      <c r="PUW54" s="668"/>
      <c r="PUX54" s="668"/>
      <c r="PUY54" s="668"/>
      <c r="PUZ54" s="668"/>
      <c r="PVA54" s="668"/>
      <c r="PVB54" s="668"/>
      <c r="PVC54" s="668"/>
      <c r="PVD54" s="668"/>
      <c r="PVE54" s="668"/>
      <c r="PVF54" s="668"/>
      <c r="PVG54" s="668"/>
      <c r="PVH54" s="668"/>
      <c r="PVI54" s="668"/>
      <c r="PVJ54" s="668"/>
      <c r="PVK54" s="668"/>
      <c r="PVL54" s="668"/>
      <c r="PVM54" s="668"/>
      <c r="PVN54" s="668"/>
      <c r="PVO54" s="668"/>
      <c r="PVP54" s="668"/>
      <c r="PVQ54" s="668"/>
      <c r="PVR54" s="668"/>
      <c r="PVS54" s="668"/>
      <c r="PVT54" s="668"/>
      <c r="PVU54" s="668"/>
      <c r="PVV54" s="668"/>
      <c r="PVW54" s="668"/>
      <c r="PVX54" s="668"/>
      <c r="PVY54" s="668"/>
      <c r="PVZ54" s="668"/>
      <c r="PWA54" s="668"/>
      <c r="PWB54" s="668"/>
      <c r="PWC54" s="668"/>
      <c r="PWD54" s="668"/>
      <c r="PWE54" s="668"/>
      <c r="PWF54" s="668"/>
      <c r="PWG54" s="668"/>
      <c r="PWH54" s="668"/>
      <c r="PWI54" s="668"/>
      <c r="PWJ54" s="668"/>
      <c r="PWK54" s="668"/>
      <c r="PWL54" s="668"/>
      <c r="PWM54" s="668"/>
      <c r="PWN54" s="668"/>
      <c r="PWO54" s="668"/>
      <c r="PWP54" s="668"/>
      <c r="PWQ54" s="668"/>
      <c r="PWR54" s="668"/>
      <c r="PWS54" s="668"/>
      <c r="PWT54" s="668"/>
      <c r="PWU54" s="668"/>
      <c r="PWV54" s="668"/>
      <c r="PWW54" s="668"/>
      <c r="PWX54" s="668"/>
      <c r="PWY54" s="668"/>
      <c r="PWZ54" s="668"/>
      <c r="PXA54" s="668"/>
      <c r="PXB54" s="668"/>
      <c r="PXC54" s="668"/>
      <c r="PXD54" s="668"/>
      <c r="PXE54" s="668"/>
      <c r="PXF54" s="668"/>
      <c r="PXG54" s="668"/>
      <c r="PXH54" s="668"/>
      <c r="PXI54" s="668"/>
      <c r="PXJ54" s="668"/>
      <c r="PXK54" s="668"/>
      <c r="PXL54" s="668"/>
      <c r="PXM54" s="668"/>
      <c r="PXN54" s="668"/>
      <c r="PXO54" s="668"/>
      <c r="PXP54" s="668"/>
      <c r="PXQ54" s="668"/>
      <c r="PXR54" s="668"/>
      <c r="PXS54" s="668"/>
      <c r="PXT54" s="668"/>
      <c r="PXU54" s="668"/>
      <c r="PXV54" s="668"/>
      <c r="PXW54" s="668"/>
      <c r="PXX54" s="668"/>
      <c r="PXY54" s="668"/>
      <c r="PXZ54" s="668"/>
      <c r="PYA54" s="668"/>
      <c r="PYB54" s="668"/>
      <c r="PYC54" s="668"/>
      <c r="PYD54" s="668"/>
      <c r="PYE54" s="668"/>
      <c r="PYF54" s="668"/>
      <c r="PYG54" s="668"/>
      <c r="PYH54" s="668"/>
      <c r="PYI54" s="668"/>
      <c r="PYJ54" s="668"/>
      <c r="PYK54" s="668"/>
      <c r="PYL54" s="668"/>
      <c r="PYM54" s="668"/>
      <c r="PYN54" s="668"/>
      <c r="PYO54" s="668"/>
      <c r="PYP54" s="668"/>
      <c r="PYQ54" s="668"/>
      <c r="PYR54" s="668"/>
      <c r="PYS54" s="668"/>
      <c r="PYT54" s="668"/>
      <c r="PYU54" s="668"/>
      <c r="PYV54" s="668"/>
      <c r="PYW54" s="668"/>
      <c r="PYX54" s="668"/>
      <c r="PYY54" s="668"/>
      <c r="PYZ54" s="668"/>
      <c r="PZA54" s="668"/>
      <c r="PZB54" s="668"/>
      <c r="PZC54" s="668"/>
      <c r="PZD54" s="668"/>
      <c r="PZE54" s="668"/>
      <c r="PZF54" s="668"/>
      <c r="PZG54" s="668"/>
      <c r="PZH54" s="668"/>
      <c r="PZI54" s="668"/>
      <c r="PZJ54" s="668"/>
      <c r="PZK54" s="668"/>
      <c r="PZL54" s="668"/>
      <c r="PZM54" s="668"/>
      <c r="PZN54" s="668"/>
      <c r="PZO54" s="668"/>
      <c r="PZP54" s="668"/>
      <c r="PZQ54" s="668"/>
      <c r="PZR54" s="668"/>
      <c r="PZS54" s="668"/>
      <c r="PZT54" s="668"/>
      <c r="PZU54" s="668"/>
      <c r="PZV54" s="668"/>
      <c r="PZW54" s="668"/>
      <c r="PZX54" s="668"/>
      <c r="PZY54" s="668"/>
      <c r="PZZ54" s="668"/>
      <c r="QAA54" s="668"/>
      <c r="QAB54" s="668"/>
      <c r="QAC54" s="668"/>
      <c r="QAD54" s="668"/>
      <c r="QAE54" s="668"/>
      <c r="QAF54" s="668"/>
      <c r="QAG54" s="668"/>
      <c r="QAH54" s="668"/>
      <c r="QAI54" s="668"/>
      <c r="QAJ54" s="668"/>
      <c r="QAK54" s="668"/>
      <c r="QAL54" s="668"/>
      <c r="QAM54" s="668"/>
      <c r="QAN54" s="668"/>
      <c r="QAO54" s="668"/>
      <c r="QAP54" s="668"/>
      <c r="QAQ54" s="668"/>
      <c r="QAR54" s="668"/>
      <c r="QAS54" s="668"/>
      <c r="QAT54" s="668"/>
      <c r="QAU54" s="668"/>
      <c r="QAV54" s="668"/>
      <c r="QAW54" s="668"/>
      <c r="QAX54" s="668"/>
      <c r="QAY54" s="668"/>
      <c r="QAZ54" s="668"/>
      <c r="QBA54" s="668"/>
      <c r="QBB54" s="668"/>
      <c r="QBC54" s="668"/>
      <c r="QBD54" s="668"/>
      <c r="QBE54" s="668"/>
      <c r="QBF54" s="668"/>
      <c r="QBG54" s="668"/>
      <c r="QBH54" s="668"/>
      <c r="QBI54" s="668"/>
      <c r="QBJ54" s="668"/>
      <c r="QBK54" s="668"/>
      <c r="QBL54" s="668"/>
      <c r="QBM54" s="668"/>
      <c r="QBN54" s="668"/>
      <c r="QBO54" s="668"/>
      <c r="QBP54" s="668"/>
      <c r="QBQ54" s="668"/>
      <c r="QBR54" s="668"/>
      <c r="QBS54" s="668"/>
      <c r="QBT54" s="668"/>
      <c r="QBU54" s="668"/>
      <c r="QBV54" s="668"/>
      <c r="QBW54" s="668"/>
      <c r="QBX54" s="668"/>
      <c r="QBY54" s="668"/>
      <c r="QBZ54" s="668"/>
      <c r="QCA54" s="668"/>
      <c r="QCB54" s="668"/>
      <c r="QCC54" s="668"/>
      <c r="QCD54" s="668"/>
      <c r="QCE54" s="668"/>
      <c r="QCF54" s="668"/>
      <c r="QCG54" s="668"/>
      <c r="QCH54" s="668"/>
      <c r="QCI54" s="668"/>
      <c r="QCJ54" s="668"/>
      <c r="QCK54" s="668"/>
      <c r="QCL54" s="668"/>
      <c r="QCM54" s="668"/>
      <c r="QCN54" s="668"/>
      <c r="QCO54" s="668"/>
      <c r="QCP54" s="668"/>
      <c r="QCQ54" s="668"/>
      <c r="QCR54" s="668"/>
      <c r="QCS54" s="668"/>
      <c r="QCT54" s="668"/>
      <c r="QCU54" s="668"/>
      <c r="QCV54" s="668"/>
      <c r="QCW54" s="668"/>
      <c r="QCX54" s="668"/>
      <c r="QCY54" s="668"/>
      <c r="QCZ54" s="668"/>
      <c r="QDA54" s="668"/>
      <c r="QDB54" s="668"/>
      <c r="QDC54" s="668"/>
      <c r="QDD54" s="668"/>
      <c r="QDE54" s="668"/>
      <c r="QDF54" s="668"/>
      <c r="QDG54" s="668"/>
      <c r="QDH54" s="668"/>
      <c r="QDI54" s="668"/>
      <c r="QDJ54" s="668"/>
      <c r="QDK54" s="668"/>
      <c r="QDL54" s="668"/>
      <c r="QDM54" s="668"/>
      <c r="QDN54" s="668"/>
      <c r="QDO54" s="668"/>
      <c r="QDP54" s="668"/>
      <c r="QDQ54" s="668"/>
      <c r="QDR54" s="668"/>
      <c r="QDS54" s="668"/>
      <c r="QDT54" s="668"/>
      <c r="QDU54" s="668"/>
      <c r="QDV54" s="668"/>
      <c r="QDW54" s="668"/>
      <c r="QDX54" s="668"/>
      <c r="QDY54" s="668"/>
      <c r="QDZ54" s="668"/>
      <c r="QEA54" s="668"/>
      <c r="QEB54" s="668"/>
      <c r="QEC54" s="668"/>
      <c r="QED54" s="668"/>
      <c r="QEE54" s="668"/>
      <c r="QEF54" s="668"/>
      <c r="QEG54" s="668"/>
      <c r="QEH54" s="668"/>
      <c r="QEI54" s="668"/>
      <c r="QEJ54" s="668"/>
      <c r="QEK54" s="668"/>
      <c r="QEL54" s="668"/>
      <c r="QEM54" s="668"/>
      <c r="QEN54" s="668"/>
      <c r="QEO54" s="668"/>
      <c r="QEP54" s="668"/>
      <c r="QEQ54" s="668"/>
      <c r="QER54" s="668"/>
      <c r="QES54" s="668"/>
      <c r="QET54" s="668"/>
      <c r="QEU54" s="668"/>
      <c r="QEV54" s="668"/>
      <c r="QEW54" s="668"/>
      <c r="QEX54" s="668"/>
      <c r="QEY54" s="668"/>
      <c r="QEZ54" s="668"/>
      <c r="QFA54" s="668"/>
      <c r="QFB54" s="668"/>
      <c r="QFC54" s="668"/>
      <c r="QFD54" s="668"/>
      <c r="QFE54" s="668"/>
      <c r="QFF54" s="668"/>
      <c r="QFG54" s="668"/>
      <c r="QFH54" s="668"/>
      <c r="QFI54" s="668"/>
      <c r="QFJ54" s="668"/>
      <c r="QFK54" s="668"/>
      <c r="QFL54" s="668"/>
      <c r="QFM54" s="668"/>
      <c r="QFN54" s="668"/>
      <c r="QFO54" s="668"/>
      <c r="QFP54" s="668"/>
      <c r="QFQ54" s="668"/>
      <c r="QFR54" s="668"/>
      <c r="QFS54" s="668"/>
      <c r="QFT54" s="668"/>
      <c r="QFU54" s="668"/>
      <c r="QFV54" s="668"/>
      <c r="QFW54" s="668"/>
      <c r="QFX54" s="668"/>
      <c r="QFY54" s="668"/>
      <c r="QFZ54" s="668"/>
      <c r="QGA54" s="668"/>
      <c r="QGB54" s="668"/>
      <c r="QGC54" s="668"/>
      <c r="QGD54" s="668"/>
      <c r="QGE54" s="668"/>
      <c r="QGF54" s="668"/>
      <c r="QGG54" s="668"/>
      <c r="QGH54" s="668"/>
      <c r="QGI54" s="668"/>
      <c r="QGJ54" s="668"/>
      <c r="QGK54" s="668"/>
      <c r="QGL54" s="668"/>
      <c r="QGM54" s="668"/>
      <c r="QGN54" s="668"/>
      <c r="QGO54" s="668"/>
      <c r="QGP54" s="668"/>
      <c r="QGQ54" s="668"/>
      <c r="QGR54" s="668"/>
      <c r="QGS54" s="668"/>
      <c r="QGT54" s="668"/>
      <c r="QGU54" s="668"/>
      <c r="QGV54" s="668"/>
      <c r="QGW54" s="668"/>
      <c r="QGX54" s="668"/>
      <c r="QGY54" s="668"/>
      <c r="QGZ54" s="668"/>
      <c r="QHA54" s="668"/>
      <c r="QHB54" s="668"/>
      <c r="QHC54" s="668"/>
      <c r="QHD54" s="668"/>
      <c r="QHE54" s="668"/>
      <c r="QHF54" s="668"/>
      <c r="QHG54" s="668"/>
      <c r="QHH54" s="668"/>
      <c r="QHI54" s="668"/>
      <c r="QHJ54" s="668"/>
      <c r="QHK54" s="668"/>
      <c r="QHL54" s="668"/>
      <c r="QHM54" s="668"/>
      <c r="QHN54" s="668"/>
      <c r="QHO54" s="668"/>
      <c r="QHP54" s="668"/>
      <c r="QHQ54" s="668"/>
      <c r="QHR54" s="668"/>
      <c r="QHS54" s="668"/>
      <c r="QHT54" s="668"/>
      <c r="QHU54" s="668"/>
      <c r="QHV54" s="668"/>
      <c r="QHW54" s="668"/>
      <c r="QHX54" s="668"/>
      <c r="QHY54" s="668"/>
      <c r="QHZ54" s="668"/>
      <c r="QIA54" s="668"/>
      <c r="QIB54" s="668"/>
      <c r="QIC54" s="668"/>
      <c r="QID54" s="668"/>
      <c r="QIE54" s="668"/>
      <c r="QIF54" s="668"/>
      <c r="QIG54" s="668"/>
      <c r="QIH54" s="668"/>
      <c r="QII54" s="668"/>
      <c r="QIJ54" s="668"/>
      <c r="QIK54" s="668"/>
      <c r="QIL54" s="668"/>
      <c r="QIM54" s="668"/>
      <c r="QIN54" s="668"/>
      <c r="QIO54" s="668"/>
      <c r="QIP54" s="668"/>
      <c r="QIQ54" s="668"/>
      <c r="QIR54" s="668"/>
      <c r="QIS54" s="668"/>
      <c r="QIT54" s="668"/>
      <c r="QIU54" s="668"/>
      <c r="QIV54" s="668"/>
      <c r="QIW54" s="668"/>
      <c r="QIX54" s="668"/>
      <c r="QIY54" s="668"/>
      <c r="QIZ54" s="668"/>
      <c r="QJA54" s="668"/>
      <c r="QJB54" s="668"/>
      <c r="QJC54" s="668"/>
      <c r="QJD54" s="668"/>
      <c r="QJE54" s="668"/>
      <c r="QJF54" s="668"/>
      <c r="QJG54" s="668"/>
      <c r="QJH54" s="668"/>
      <c r="QJI54" s="668"/>
      <c r="QJJ54" s="668"/>
      <c r="QJK54" s="668"/>
      <c r="QJL54" s="668"/>
      <c r="QJM54" s="668"/>
      <c r="QJN54" s="668"/>
      <c r="QJO54" s="668"/>
      <c r="QJP54" s="668"/>
      <c r="QJQ54" s="668"/>
      <c r="QJR54" s="668"/>
      <c r="QJS54" s="668"/>
      <c r="QJT54" s="668"/>
      <c r="QJU54" s="668"/>
      <c r="QJV54" s="668"/>
      <c r="QJW54" s="668"/>
      <c r="QJX54" s="668"/>
      <c r="QJY54" s="668"/>
      <c r="QJZ54" s="668"/>
      <c r="QKA54" s="668"/>
      <c r="QKB54" s="668"/>
      <c r="QKC54" s="668"/>
      <c r="QKD54" s="668"/>
      <c r="QKE54" s="668"/>
      <c r="QKF54" s="668"/>
      <c r="QKG54" s="668"/>
      <c r="QKH54" s="668"/>
      <c r="QKI54" s="668"/>
      <c r="QKJ54" s="668"/>
      <c r="QKK54" s="668"/>
      <c r="QKL54" s="668"/>
      <c r="QKM54" s="668"/>
      <c r="QKN54" s="668"/>
      <c r="QKO54" s="668"/>
      <c r="QKP54" s="668"/>
      <c r="QKQ54" s="668"/>
      <c r="QKR54" s="668"/>
      <c r="QKS54" s="668"/>
      <c r="QKT54" s="668"/>
      <c r="QKU54" s="668"/>
      <c r="QKV54" s="668"/>
      <c r="QKW54" s="668"/>
      <c r="QKX54" s="668"/>
      <c r="QKY54" s="668"/>
      <c r="QKZ54" s="668"/>
      <c r="QLA54" s="668"/>
      <c r="QLB54" s="668"/>
      <c r="QLC54" s="668"/>
      <c r="QLD54" s="668"/>
      <c r="QLE54" s="668"/>
      <c r="QLF54" s="668"/>
      <c r="QLG54" s="668"/>
      <c r="QLH54" s="668"/>
      <c r="QLI54" s="668"/>
      <c r="QLJ54" s="668"/>
      <c r="QLK54" s="668"/>
      <c r="QLL54" s="668"/>
      <c r="QLM54" s="668"/>
      <c r="QLN54" s="668"/>
      <c r="QLO54" s="668"/>
      <c r="QLP54" s="668"/>
      <c r="QLQ54" s="668"/>
      <c r="QLR54" s="668"/>
      <c r="QLS54" s="668"/>
      <c r="QLT54" s="668"/>
      <c r="QLU54" s="668"/>
      <c r="QLV54" s="668"/>
      <c r="QLW54" s="668"/>
      <c r="QLX54" s="668"/>
      <c r="QLY54" s="668"/>
      <c r="QLZ54" s="668"/>
      <c r="QMA54" s="668"/>
      <c r="QMB54" s="668"/>
      <c r="QMC54" s="668"/>
      <c r="QMD54" s="668"/>
      <c r="QME54" s="668"/>
      <c r="QMF54" s="668"/>
      <c r="QMG54" s="668"/>
      <c r="QMH54" s="668"/>
      <c r="QMI54" s="668"/>
      <c r="QMJ54" s="668"/>
      <c r="QMK54" s="668"/>
      <c r="QML54" s="668"/>
      <c r="QMM54" s="668"/>
      <c r="QMN54" s="668"/>
      <c r="QMO54" s="668"/>
      <c r="QMP54" s="668"/>
      <c r="QMQ54" s="668"/>
      <c r="QMR54" s="668"/>
      <c r="QMS54" s="668"/>
      <c r="QMT54" s="668"/>
      <c r="QMU54" s="668"/>
      <c r="QMV54" s="668"/>
      <c r="QMW54" s="668"/>
      <c r="QMX54" s="668"/>
      <c r="QMY54" s="668"/>
      <c r="QMZ54" s="668"/>
      <c r="QNA54" s="668"/>
      <c r="QNB54" s="668"/>
      <c r="QNC54" s="668"/>
      <c r="QND54" s="668"/>
      <c r="QNE54" s="668"/>
      <c r="QNF54" s="668"/>
      <c r="QNG54" s="668"/>
      <c r="QNH54" s="668"/>
      <c r="QNI54" s="668"/>
      <c r="QNJ54" s="668"/>
      <c r="QNK54" s="668"/>
      <c r="QNL54" s="668"/>
      <c r="QNM54" s="668"/>
      <c r="QNN54" s="668"/>
      <c r="QNO54" s="668"/>
      <c r="QNP54" s="668"/>
      <c r="QNQ54" s="668"/>
      <c r="QNR54" s="668"/>
      <c r="QNS54" s="668"/>
      <c r="QNT54" s="668"/>
      <c r="QNU54" s="668"/>
      <c r="QNV54" s="668"/>
      <c r="QNW54" s="668"/>
      <c r="QNX54" s="668"/>
      <c r="QNY54" s="668"/>
      <c r="QNZ54" s="668"/>
      <c r="QOA54" s="668"/>
      <c r="QOB54" s="668"/>
      <c r="QOC54" s="668"/>
      <c r="QOD54" s="668"/>
      <c r="QOE54" s="668"/>
      <c r="QOF54" s="668"/>
      <c r="QOG54" s="668"/>
      <c r="QOH54" s="668"/>
      <c r="QOI54" s="668"/>
      <c r="QOJ54" s="668"/>
      <c r="QOK54" s="668"/>
      <c r="QOL54" s="668"/>
      <c r="QOM54" s="668"/>
      <c r="QON54" s="668"/>
      <c r="QOO54" s="668"/>
      <c r="QOP54" s="668"/>
      <c r="QOQ54" s="668"/>
      <c r="QOR54" s="668"/>
      <c r="QOS54" s="668"/>
      <c r="QOT54" s="668"/>
      <c r="QOU54" s="668"/>
      <c r="QOV54" s="668"/>
      <c r="QOW54" s="668"/>
      <c r="QOX54" s="668"/>
      <c r="QOY54" s="668"/>
      <c r="QOZ54" s="668"/>
      <c r="QPA54" s="668"/>
      <c r="QPB54" s="668"/>
      <c r="QPC54" s="668"/>
      <c r="QPD54" s="668"/>
      <c r="QPE54" s="668"/>
      <c r="QPF54" s="668"/>
      <c r="QPG54" s="668"/>
      <c r="QPH54" s="668"/>
      <c r="QPI54" s="668"/>
      <c r="QPJ54" s="668"/>
      <c r="QPK54" s="668"/>
      <c r="QPL54" s="668"/>
      <c r="QPM54" s="668"/>
      <c r="QPN54" s="668"/>
      <c r="QPO54" s="668"/>
      <c r="QPP54" s="668"/>
      <c r="QPQ54" s="668"/>
      <c r="QPR54" s="668"/>
      <c r="QPS54" s="668"/>
      <c r="QPT54" s="668"/>
      <c r="QPU54" s="668"/>
      <c r="QPV54" s="668"/>
      <c r="QPW54" s="668"/>
      <c r="QPX54" s="668"/>
      <c r="QPY54" s="668"/>
      <c r="QPZ54" s="668"/>
      <c r="QQA54" s="668"/>
      <c r="QQB54" s="668"/>
      <c r="QQC54" s="668"/>
      <c r="QQD54" s="668"/>
      <c r="QQE54" s="668"/>
      <c r="QQF54" s="668"/>
      <c r="QQG54" s="668"/>
      <c r="QQH54" s="668"/>
      <c r="QQI54" s="668"/>
      <c r="QQJ54" s="668"/>
      <c r="QQK54" s="668"/>
      <c r="QQL54" s="668"/>
      <c r="QQM54" s="668"/>
      <c r="QQN54" s="668"/>
      <c r="QQO54" s="668"/>
      <c r="QQP54" s="668"/>
      <c r="QQQ54" s="668"/>
      <c r="QQR54" s="668"/>
      <c r="QQS54" s="668"/>
      <c r="QQT54" s="668"/>
      <c r="QQU54" s="668"/>
      <c r="QQV54" s="668"/>
      <c r="QQW54" s="668"/>
      <c r="QQX54" s="668"/>
      <c r="QQY54" s="668"/>
      <c r="QQZ54" s="668"/>
      <c r="QRA54" s="668"/>
      <c r="QRB54" s="668"/>
      <c r="QRC54" s="668"/>
      <c r="QRD54" s="668"/>
      <c r="QRE54" s="668"/>
      <c r="QRF54" s="668"/>
      <c r="QRG54" s="668"/>
      <c r="QRH54" s="668"/>
      <c r="QRI54" s="668"/>
      <c r="QRJ54" s="668"/>
      <c r="QRK54" s="668"/>
      <c r="QRL54" s="668"/>
      <c r="QRM54" s="668"/>
      <c r="QRN54" s="668"/>
      <c r="QRO54" s="668"/>
      <c r="QRP54" s="668"/>
      <c r="QRQ54" s="668"/>
      <c r="QRR54" s="668"/>
      <c r="QRS54" s="668"/>
      <c r="QRT54" s="668"/>
      <c r="QRU54" s="668"/>
      <c r="QRV54" s="668"/>
      <c r="QRW54" s="668"/>
      <c r="QRX54" s="668"/>
      <c r="QRY54" s="668"/>
      <c r="QRZ54" s="668"/>
      <c r="QSA54" s="668"/>
      <c r="QSB54" s="668"/>
      <c r="QSC54" s="668"/>
      <c r="QSD54" s="668"/>
      <c r="QSE54" s="668"/>
      <c r="QSF54" s="668"/>
      <c r="QSG54" s="668"/>
      <c r="QSH54" s="668"/>
      <c r="QSI54" s="668"/>
      <c r="QSJ54" s="668"/>
      <c r="QSK54" s="668"/>
      <c r="QSL54" s="668"/>
      <c r="QSM54" s="668"/>
      <c r="QSN54" s="668"/>
      <c r="QSO54" s="668"/>
      <c r="QSP54" s="668"/>
      <c r="QSQ54" s="668"/>
      <c r="QSR54" s="668"/>
      <c r="QSS54" s="668"/>
      <c r="QST54" s="668"/>
      <c r="QSU54" s="668"/>
      <c r="QSV54" s="668"/>
      <c r="QSW54" s="668"/>
      <c r="QSX54" s="668"/>
      <c r="QSY54" s="668"/>
      <c r="QSZ54" s="668"/>
      <c r="QTA54" s="668"/>
      <c r="QTB54" s="668"/>
      <c r="QTC54" s="668"/>
      <c r="QTD54" s="668"/>
      <c r="QTE54" s="668"/>
      <c r="QTF54" s="668"/>
      <c r="QTG54" s="668"/>
      <c r="QTH54" s="668"/>
      <c r="QTI54" s="668"/>
      <c r="QTJ54" s="668"/>
      <c r="QTK54" s="668"/>
      <c r="QTL54" s="668"/>
      <c r="QTM54" s="668"/>
      <c r="QTN54" s="668"/>
      <c r="QTO54" s="668"/>
      <c r="QTP54" s="668"/>
      <c r="QTQ54" s="668"/>
      <c r="QTR54" s="668"/>
      <c r="QTS54" s="668"/>
      <c r="QTT54" s="668"/>
      <c r="QTU54" s="668"/>
      <c r="QTV54" s="668"/>
      <c r="QTW54" s="668"/>
      <c r="QTX54" s="668"/>
      <c r="QTY54" s="668"/>
      <c r="QTZ54" s="668"/>
      <c r="QUA54" s="668"/>
      <c r="QUB54" s="668"/>
      <c r="QUC54" s="668"/>
      <c r="QUD54" s="668"/>
      <c r="QUE54" s="668"/>
      <c r="QUF54" s="668"/>
      <c r="QUG54" s="668"/>
      <c r="QUH54" s="668"/>
      <c r="QUI54" s="668"/>
      <c r="QUJ54" s="668"/>
      <c r="QUK54" s="668"/>
      <c r="QUL54" s="668"/>
      <c r="QUM54" s="668"/>
      <c r="QUN54" s="668"/>
      <c r="QUO54" s="668"/>
      <c r="QUP54" s="668"/>
      <c r="QUQ54" s="668"/>
      <c r="QUR54" s="668"/>
      <c r="QUS54" s="668"/>
      <c r="QUT54" s="668"/>
      <c r="QUU54" s="668"/>
      <c r="QUV54" s="668"/>
      <c r="QUW54" s="668"/>
      <c r="QUX54" s="668"/>
      <c r="QUY54" s="668"/>
      <c r="QUZ54" s="668"/>
      <c r="QVA54" s="668"/>
      <c r="QVB54" s="668"/>
      <c r="QVC54" s="668"/>
      <c r="QVD54" s="668"/>
      <c r="QVE54" s="668"/>
      <c r="QVF54" s="668"/>
      <c r="QVG54" s="668"/>
      <c r="QVH54" s="668"/>
      <c r="QVI54" s="668"/>
      <c r="QVJ54" s="668"/>
      <c r="QVK54" s="668"/>
      <c r="QVL54" s="668"/>
      <c r="QVM54" s="668"/>
      <c r="QVN54" s="668"/>
      <c r="QVO54" s="668"/>
      <c r="QVP54" s="668"/>
      <c r="QVQ54" s="668"/>
      <c r="QVR54" s="668"/>
      <c r="QVS54" s="668"/>
      <c r="QVT54" s="668"/>
      <c r="QVU54" s="668"/>
      <c r="QVV54" s="668"/>
      <c r="QVW54" s="668"/>
      <c r="QVX54" s="668"/>
      <c r="QVY54" s="668"/>
      <c r="QVZ54" s="668"/>
      <c r="QWA54" s="668"/>
      <c r="QWB54" s="668"/>
      <c r="QWC54" s="668"/>
      <c r="QWD54" s="668"/>
      <c r="QWE54" s="668"/>
      <c r="QWF54" s="668"/>
      <c r="QWG54" s="668"/>
      <c r="QWH54" s="668"/>
      <c r="QWI54" s="668"/>
      <c r="QWJ54" s="668"/>
      <c r="QWK54" s="668"/>
      <c r="QWL54" s="668"/>
      <c r="QWM54" s="668"/>
      <c r="QWN54" s="668"/>
      <c r="QWO54" s="668"/>
      <c r="QWP54" s="668"/>
      <c r="QWQ54" s="668"/>
      <c r="QWR54" s="668"/>
      <c r="QWS54" s="668"/>
      <c r="QWT54" s="668"/>
      <c r="QWU54" s="668"/>
      <c r="QWV54" s="668"/>
      <c r="QWW54" s="668"/>
      <c r="QWX54" s="668"/>
      <c r="QWY54" s="668"/>
      <c r="QWZ54" s="668"/>
      <c r="QXA54" s="668"/>
      <c r="QXB54" s="668"/>
      <c r="QXC54" s="668"/>
      <c r="QXD54" s="668"/>
      <c r="QXE54" s="668"/>
      <c r="QXF54" s="668"/>
      <c r="QXG54" s="668"/>
      <c r="QXH54" s="668"/>
      <c r="QXI54" s="668"/>
      <c r="QXJ54" s="668"/>
      <c r="QXK54" s="668"/>
      <c r="QXL54" s="668"/>
      <c r="QXM54" s="668"/>
      <c r="QXN54" s="668"/>
      <c r="QXO54" s="668"/>
      <c r="QXP54" s="668"/>
      <c r="QXQ54" s="668"/>
      <c r="QXR54" s="668"/>
      <c r="QXS54" s="668"/>
      <c r="QXT54" s="668"/>
      <c r="QXU54" s="668"/>
      <c r="QXV54" s="668"/>
      <c r="QXW54" s="668"/>
      <c r="QXX54" s="668"/>
      <c r="QXY54" s="668"/>
      <c r="QXZ54" s="668"/>
      <c r="QYA54" s="668"/>
      <c r="QYB54" s="668"/>
      <c r="QYC54" s="668"/>
      <c r="QYD54" s="668"/>
      <c r="QYE54" s="668"/>
      <c r="QYF54" s="668"/>
      <c r="QYG54" s="668"/>
      <c r="QYH54" s="668"/>
      <c r="QYI54" s="668"/>
      <c r="QYJ54" s="668"/>
      <c r="QYK54" s="668"/>
      <c r="QYL54" s="668"/>
      <c r="QYM54" s="668"/>
      <c r="QYN54" s="668"/>
      <c r="QYO54" s="668"/>
      <c r="QYP54" s="668"/>
      <c r="QYQ54" s="668"/>
      <c r="QYR54" s="668"/>
      <c r="QYS54" s="668"/>
      <c r="QYT54" s="668"/>
      <c r="QYU54" s="668"/>
      <c r="QYV54" s="668"/>
      <c r="QYW54" s="668"/>
      <c r="QYX54" s="668"/>
      <c r="QYY54" s="668"/>
      <c r="QYZ54" s="668"/>
      <c r="QZA54" s="668"/>
      <c r="QZB54" s="668"/>
      <c r="QZC54" s="668"/>
      <c r="QZD54" s="668"/>
      <c r="QZE54" s="668"/>
      <c r="QZF54" s="668"/>
      <c r="QZG54" s="668"/>
      <c r="QZH54" s="668"/>
      <c r="QZI54" s="668"/>
      <c r="QZJ54" s="668"/>
      <c r="QZK54" s="668"/>
      <c r="QZL54" s="668"/>
      <c r="QZM54" s="668"/>
      <c r="QZN54" s="668"/>
      <c r="QZO54" s="668"/>
      <c r="QZP54" s="668"/>
      <c r="QZQ54" s="668"/>
      <c r="QZR54" s="668"/>
      <c r="QZS54" s="668"/>
      <c r="QZT54" s="668"/>
      <c r="QZU54" s="668"/>
      <c r="QZV54" s="668"/>
      <c r="QZW54" s="668"/>
      <c r="QZX54" s="668"/>
      <c r="QZY54" s="668"/>
      <c r="QZZ54" s="668"/>
      <c r="RAA54" s="668"/>
      <c r="RAB54" s="668"/>
      <c r="RAC54" s="668"/>
      <c r="RAD54" s="668"/>
      <c r="RAE54" s="668"/>
      <c r="RAF54" s="668"/>
      <c r="RAG54" s="668"/>
      <c r="RAH54" s="668"/>
      <c r="RAI54" s="668"/>
      <c r="RAJ54" s="668"/>
      <c r="RAK54" s="668"/>
      <c r="RAL54" s="668"/>
      <c r="RAM54" s="668"/>
      <c r="RAN54" s="668"/>
      <c r="RAO54" s="668"/>
      <c r="RAP54" s="668"/>
      <c r="RAQ54" s="668"/>
      <c r="RAR54" s="668"/>
      <c r="RAS54" s="668"/>
      <c r="RAT54" s="668"/>
      <c r="RAU54" s="668"/>
      <c r="RAV54" s="668"/>
      <c r="RAW54" s="668"/>
      <c r="RAX54" s="668"/>
      <c r="RAY54" s="668"/>
      <c r="RAZ54" s="668"/>
      <c r="RBA54" s="668"/>
      <c r="RBB54" s="668"/>
      <c r="RBC54" s="668"/>
      <c r="RBD54" s="668"/>
      <c r="RBE54" s="668"/>
      <c r="RBF54" s="668"/>
      <c r="RBG54" s="668"/>
      <c r="RBH54" s="668"/>
      <c r="RBI54" s="668"/>
      <c r="RBJ54" s="668"/>
      <c r="RBK54" s="668"/>
      <c r="RBL54" s="668"/>
      <c r="RBM54" s="668"/>
      <c r="RBN54" s="668"/>
      <c r="RBO54" s="668"/>
      <c r="RBP54" s="668"/>
      <c r="RBQ54" s="668"/>
      <c r="RBR54" s="668"/>
      <c r="RBS54" s="668"/>
      <c r="RBT54" s="668"/>
      <c r="RBU54" s="668"/>
      <c r="RBV54" s="668"/>
      <c r="RBW54" s="668"/>
      <c r="RBX54" s="668"/>
      <c r="RBY54" s="668"/>
      <c r="RBZ54" s="668"/>
      <c r="RCA54" s="668"/>
      <c r="RCB54" s="668"/>
      <c r="RCC54" s="668"/>
      <c r="RCD54" s="668"/>
      <c r="RCE54" s="668"/>
      <c r="RCF54" s="668"/>
      <c r="RCG54" s="668"/>
      <c r="RCH54" s="668"/>
      <c r="RCI54" s="668"/>
      <c r="RCJ54" s="668"/>
      <c r="RCK54" s="668"/>
      <c r="RCL54" s="668"/>
      <c r="RCM54" s="668"/>
      <c r="RCN54" s="668"/>
      <c r="RCO54" s="668"/>
      <c r="RCP54" s="668"/>
      <c r="RCQ54" s="668"/>
      <c r="RCR54" s="668"/>
      <c r="RCS54" s="668"/>
      <c r="RCT54" s="668"/>
      <c r="RCU54" s="668"/>
      <c r="RCV54" s="668"/>
      <c r="RCW54" s="668"/>
      <c r="RCX54" s="668"/>
      <c r="RCY54" s="668"/>
      <c r="RCZ54" s="668"/>
      <c r="RDA54" s="668"/>
      <c r="RDB54" s="668"/>
      <c r="RDC54" s="668"/>
      <c r="RDD54" s="668"/>
      <c r="RDE54" s="668"/>
      <c r="RDF54" s="668"/>
      <c r="RDG54" s="668"/>
      <c r="RDH54" s="668"/>
      <c r="RDI54" s="668"/>
      <c r="RDJ54" s="668"/>
      <c r="RDK54" s="668"/>
      <c r="RDL54" s="668"/>
      <c r="RDM54" s="668"/>
      <c r="RDN54" s="668"/>
      <c r="RDO54" s="668"/>
      <c r="RDP54" s="668"/>
      <c r="RDQ54" s="668"/>
      <c r="RDR54" s="668"/>
      <c r="RDS54" s="668"/>
      <c r="RDT54" s="668"/>
      <c r="RDU54" s="668"/>
      <c r="RDV54" s="668"/>
      <c r="RDW54" s="668"/>
      <c r="RDX54" s="668"/>
      <c r="RDY54" s="668"/>
      <c r="RDZ54" s="668"/>
      <c r="REA54" s="668"/>
      <c r="REB54" s="668"/>
      <c r="REC54" s="668"/>
      <c r="RED54" s="668"/>
      <c r="REE54" s="668"/>
      <c r="REF54" s="668"/>
      <c r="REG54" s="668"/>
      <c r="REH54" s="668"/>
      <c r="REI54" s="668"/>
      <c r="REJ54" s="668"/>
      <c r="REK54" s="668"/>
      <c r="REL54" s="668"/>
      <c r="REM54" s="668"/>
      <c r="REN54" s="668"/>
      <c r="REO54" s="668"/>
      <c r="REP54" s="668"/>
      <c r="REQ54" s="668"/>
      <c r="RER54" s="668"/>
      <c r="RES54" s="668"/>
      <c r="RET54" s="668"/>
      <c r="REU54" s="668"/>
      <c r="REV54" s="668"/>
      <c r="REW54" s="668"/>
      <c r="REX54" s="668"/>
      <c r="REY54" s="668"/>
      <c r="REZ54" s="668"/>
      <c r="RFA54" s="668"/>
      <c r="RFB54" s="668"/>
      <c r="RFC54" s="668"/>
      <c r="RFD54" s="668"/>
      <c r="RFE54" s="668"/>
      <c r="RFF54" s="668"/>
      <c r="RFG54" s="668"/>
      <c r="RFH54" s="668"/>
      <c r="RFI54" s="668"/>
      <c r="RFJ54" s="668"/>
      <c r="RFK54" s="668"/>
      <c r="RFL54" s="668"/>
      <c r="RFM54" s="668"/>
      <c r="RFN54" s="668"/>
      <c r="RFO54" s="668"/>
      <c r="RFP54" s="668"/>
      <c r="RFQ54" s="668"/>
      <c r="RFR54" s="668"/>
      <c r="RFS54" s="668"/>
      <c r="RFT54" s="668"/>
      <c r="RFU54" s="668"/>
      <c r="RFV54" s="668"/>
      <c r="RFW54" s="668"/>
      <c r="RFX54" s="668"/>
      <c r="RFY54" s="668"/>
      <c r="RFZ54" s="668"/>
      <c r="RGA54" s="668"/>
      <c r="RGB54" s="668"/>
      <c r="RGC54" s="668"/>
      <c r="RGD54" s="668"/>
      <c r="RGE54" s="668"/>
      <c r="RGF54" s="668"/>
      <c r="RGG54" s="668"/>
      <c r="RGH54" s="668"/>
      <c r="RGI54" s="668"/>
      <c r="RGJ54" s="668"/>
      <c r="RGK54" s="668"/>
      <c r="RGL54" s="668"/>
      <c r="RGM54" s="668"/>
      <c r="RGN54" s="668"/>
      <c r="RGO54" s="668"/>
      <c r="RGP54" s="668"/>
      <c r="RGQ54" s="668"/>
      <c r="RGR54" s="668"/>
      <c r="RGS54" s="668"/>
      <c r="RGT54" s="668"/>
      <c r="RGU54" s="668"/>
      <c r="RGV54" s="668"/>
      <c r="RGW54" s="668"/>
      <c r="RGX54" s="668"/>
      <c r="RGY54" s="668"/>
      <c r="RGZ54" s="668"/>
      <c r="RHA54" s="668"/>
      <c r="RHB54" s="668"/>
      <c r="RHC54" s="668"/>
      <c r="RHD54" s="668"/>
      <c r="RHE54" s="668"/>
      <c r="RHF54" s="668"/>
      <c r="RHG54" s="668"/>
      <c r="RHH54" s="668"/>
      <c r="RHI54" s="668"/>
      <c r="RHJ54" s="668"/>
      <c r="RHK54" s="668"/>
      <c r="RHL54" s="668"/>
      <c r="RHM54" s="668"/>
      <c r="RHN54" s="668"/>
      <c r="RHO54" s="668"/>
      <c r="RHP54" s="668"/>
      <c r="RHQ54" s="668"/>
      <c r="RHR54" s="668"/>
      <c r="RHS54" s="668"/>
      <c r="RHT54" s="668"/>
      <c r="RHU54" s="668"/>
      <c r="RHV54" s="668"/>
      <c r="RHW54" s="668"/>
      <c r="RHX54" s="668"/>
      <c r="RHY54" s="668"/>
      <c r="RHZ54" s="668"/>
      <c r="RIA54" s="668"/>
      <c r="RIB54" s="668"/>
      <c r="RIC54" s="668"/>
      <c r="RID54" s="668"/>
      <c r="RIE54" s="668"/>
      <c r="RIF54" s="668"/>
      <c r="RIG54" s="668"/>
      <c r="RIH54" s="668"/>
      <c r="RII54" s="668"/>
      <c r="RIJ54" s="668"/>
      <c r="RIK54" s="668"/>
      <c r="RIL54" s="668"/>
      <c r="RIM54" s="668"/>
      <c r="RIN54" s="668"/>
      <c r="RIO54" s="668"/>
      <c r="RIP54" s="668"/>
      <c r="RIQ54" s="668"/>
      <c r="RIR54" s="668"/>
      <c r="RIS54" s="668"/>
      <c r="RIT54" s="668"/>
      <c r="RIU54" s="668"/>
      <c r="RIV54" s="668"/>
      <c r="RIW54" s="668"/>
      <c r="RIX54" s="668"/>
      <c r="RIY54" s="668"/>
      <c r="RIZ54" s="668"/>
      <c r="RJA54" s="668"/>
      <c r="RJB54" s="668"/>
      <c r="RJC54" s="668"/>
      <c r="RJD54" s="668"/>
      <c r="RJE54" s="668"/>
      <c r="RJF54" s="668"/>
      <c r="RJG54" s="668"/>
      <c r="RJH54" s="668"/>
      <c r="RJI54" s="668"/>
      <c r="RJJ54" s="668"/>
      <c r="RJK54" s="668"/>
      <c r="RJL54" s="668"/>
      <c r="RJM54" s="668"/>
      <c r="RJN54" s="668"/>
      <c r="RJO54" s="668"/>
      <c r="RJP54" s="668"/>
      <c r="RJQ54" s="668"/>
      <c r="RJR54" s="668"/>
      <c r="RJS54" s="668"/>
      <c r="RJT54" s="668"/>
      <c r="RJU54" s="668"/>
      <c r="RJV54" s="668"/>
      <c r="RJW54" s="668"/>
      <c r="RJX54" s="668"/>
      <c r="RJY54" s="668"/>
      <c r="RJZ54" s="668"/>
      <c r="RKA54" s="668"/>
      <c r="RKB54" s="668"/>
      <c r="RKC54" s="668"/>
      <c r="RKD54" s="668"/>
      <c r="RKE54" s="668"/>
      <c r="RKF54" s="668"/>
      <c r="RKG54" s="668"/>
      <c r="RKH54" s="668"/>
      <c r="RKI54" s="668"/>
      <c r="RKJ54" s="668"/>
      <c r="RKK54" s="668"/>
      <c r="RKL54" s="668"/>
      <c r="RKM54" s="668"/>
      <c r="RKN54" s="668"/>
      <c r="RKO54" s="668"/>
      <c r="RKP54" s="668"/>
      <c r="RKQ54" s="668"/>
      <c r="RKR54" s="668"/>
      <c r="RKS54" s="668"/>
      <c r="RKT54" s="668"/>
      <c r="RKU54" s="668"/>
      <c r="RKV54" s="668"/>
      <c r="RKW54" s="668"/>
      <c r="RKX54" s="668"/>
      <c r="RKY54" s="668"/>
      <c r="RKZ54" s="668"/>
      <c r="RLA54" s="668"/>
      <c r="RLB54" s="668"/>
      <c r="RLC54" s="668"/>
      <c r="RLD54" s="668"/>
      <c r="RLE54" s="668"/>
      <c r="RLF54" s="668"/>
      <c r="RLG54" s="668"/>
      <c r="RLH54" s="668"/>
      <c r="RLI54" s="668"/>
      <c r="RLJ54" s="668"/>
      <c r="RLK54" s="668"/>
      <c r="RLL54" s="668"/>
      <c r="RLM54" s="668"/>
      <c r="RLN54" s="668"/>
      <c r="RLO54" s="668"/>
      <c r="RLP54" s="668"/>
      <c r="RLQ54" s="668"/>
      <c r="RLR54" s="668"/>
      <c r="RLS54" s="668"/>
      <c r="RLT54" s="668"/>
      <c r="RLU54" s="668"/>
      <c r="RLV54" s="668"/>
      <c r="RLW54" s="668"/>
      <c r="RLX54" s="668"/>
      <c r="RLY54" s="668"/>
      <c r="RLZ54" s="668"/>
      <c r="RMA54" s="668"/>
      <c r="RMB54" s="668"/>
      <c r="RMC54" s="668"/>
      <c r="RMD54" s="668"/>
      <c r="RME54" s="668"/>
      <c r="RMF54" s="668"/>
      <c r="RMG54" s="668"/>
      <c r="RMH54" s="668"/>
      <c r="RMI54" s="668"/>
      <c r="RMJ54" s="668"/>
      <c r="RMK54" s="668"/>
      <c r="RML54" s="668"/>
      <c r="RMM54" s="668"/>
      <c r="RMN54" s="668"/>
      <c r="RMO54" s="668"/>
      <c r="RMP54" s="668"/>
      <c r="RMQ54" s="668"/>
      <c r="RMR54" s="668"/>
      <c r="RMS54" s="668"/>
      <c r="RMT54" s="668"/>
      <c r="RMU54" s="668"/>
      <c r="RMV54" s="668"/>
      <c r="RMW54" s="668"/>
      <c r="RMX54" s="668"/>
      <c r="RMY54" s="668"/>
      <c r="RMZ54" s="668"/>
      <c r="RNA54" s="668"/>
      <c r="RNB54" s="668"/>
      <c r="RNC54" s="668"/>
      <c r="RND54" s="668"/>
      <c r="RNE54" s="668"/>
      <c r="RNF54" s="668"/>
      <c r="RNG54" s="668"/>
      <c r="RNH54" s="668"/>
      <c r="RNI54" s="668"/>
      <c r="RNJ54" s="668"/>
      <c r="RNK54" s="668"/>
      <c r="RNL54" s="668"/>
      <c r="RNM54" s="668"/>
      <c r="RNN54" s="668"/>
      <c r="RNO54" s="668"/>
      <c r="RNP54" s="668"/>
      <c r="RNQ54" s="668"/>
      <c r="RNR54" s="668"/>
      <c r="RNS54" s="668"/>
      <c r="RNT54" s="668"/>
      <c r="RNU54" s="668"/>
      <c r="RNV54" s="668"/>
      <c r="RNW54" s="668"/>
      <c r="RNX54" s="668"/>
      <c r="RNY54" s="668"/>
      <c r="RNZ54" s="668"/>
      <c r="ROA54" s="668"/>
      <c r="ROB54" s="668"/>
      <c r="ROC54" s="668"/>
      <c r="ROD54" s="668"/>
      <c r="ROE54" s="668"/>
      <c r="ROF54" s="668"/>
      <c r="ROG54" s="668"/>
      <c r="ROH54" s="668"/>
      <c r="ROI54" s="668"/>
      <c r="ROJ54" s="668"/>
      <c r="ROK54" s="668"/>
      <c r="ROL54" s="668"/>
      <c r="ROM54" s="668"/>
      <c r="RON54" s="668"/>
      <c r="ROO54" s="668"/>
      <c r="ROP54" s="668"/>
      <c r="ROQ54" s="668"/>
      <c r="ROR54" s="668"/>
      <c r="ROS54" s="668"/>
      <c r="ROT54" s="668"/>
      <c r="ROU54" s="668"/>
      <c r="ROV54" s="668"/>
      <c r="ROW54" s="668"/>
      <c r="ROX54" s="668"/>
      <c r="ROY54" s="668"/>
      <c r="ROZ54" s="668"/>
      <c r="RPA54" s="668"/>
      <c r="RPB54" s="668"/>
      <c r="RPC54" s="668"/>
      <c r="RPD54" s="668"/>
      <c r="RPE54" s="668"/>
      <c r="RPF54" s="668"/>
      <c r="RPG54" s="668"/>
      <c r="RPH54" s="668"/>
      <c r="RPI54" s="668"/>
      <c r="RPJ54" s="668"/>
      <c r="RPK54" s="668"/>
      <c r="RPL54" s="668"/>
      <c r="RPM54" s="668"/>
      <c r="RPN54" s="668"/>
      <c r="RPO54" s="668"/>
      <c r="RPP54" s="668"/>
      <c r="RPQ54" s="668"/>
      <c r="RPR54" s="668"/>
      <c r="RPS54" s="668"/>
      <c r="RPT54" s="668"/>
      <c r="RPU54" s="668"/>
      <c r="RPV54" s="668"/>
      <c r="RPW54" s="668"/>
      <c r="RPX54" s="668"/>
      <c r="RPY54" s="668"/>
      <c r="RPZ54" s="668"/>
      <c r="RQA54" s="668"/>
      <c r="RQB54" s="668"/>
      <c r="RQC54" s="668"/>
      <c r="RQD54" s="668"/>
      <c r="RQE54" s="668"/>
      <c r="RQF54" s="668"/>
      <c r="RQG54" s="668"/>
      <c r="RQH54" s="668"/>
      <c r="RQI54" s="668"/>
      <c r="RQJ54" s="668"/>
      <c r="RQK54" s="668"/>
      <c r="RQL54" s="668"/>
      <c r="RQM54" s="668"/>
      <c r="RQN54" s="668"/>
      <c r="RQO54" s="668"/>
      <c r="RQP54" s="668"/>
      <c r="RQQ54" s="668"/>
      <c r="RQR54" s="668"/>
      <c r="RQS54" s="668"/>
      <c r="RQT54" s="668"/>
      <c r="RQU54" s="668"/>
      <c r="RQV54" s="668"/>
      <c r="RQW54" s="668"/>
      <c r="RQX54" s="668"/>
      <c r="RQY54" s="668"/>
      <c r="RQZ54" s="668"/>
      <c r="RRA54" s="668"/>
      <c r="RRB54" s="668"/>
      <c r="RRC54" s="668"/>
      <c r="RRD54" s="668"/>
      <c r="RRE54" s="668"/>
      <c r="RRF54" s="668"/>
      <c r="RRG54" s="668"/>
      <c r="RRH54" s="668"/>
      <c r="RRI54" s="668"/>
      <c r="RRJ54" s="668"/>
      <c r="RRK54" s="668"/>
      <c r="RRL54" s="668"/>
      <c r="RRM54" s="668"/>
      <c r="RRN54" s="668"/>
      <c r="RRO54" s="668"/>
      <c r="RRP54" s="668"/>
      <c r="RRQ54" s="668"/>
      <c r="RRR54" s="668"/>
      <c r="RRS54" s="668"/>
      <c r="RRT54" s="668"/>
      <c r="RRU54" s="668"/>
      <c r="RRV54" s="668"/>
      <c r="RRW54" s="668"/>
      <c r="RRX54" s="668"/>
      <c r="RRY54" s="668"/>
      <c r="RRZ54" s="668"/>
      <c r="RSA54" s="668"/>
      <c r="RSB54" s="668"/>
      <c r="RSC54" s="668"/>
      <c r="RSD54" s="668"/>
      <c r="RSE54" s="668"/>
      <c r="RSF54" s="668"/>
      <c r="RSG54" s="668"/>
      <c r="RSH54" s="668"/>
      <c r="RSI54" s="668"/>
      <c r="RSJ54" s="668"/>
      <c r="RSK54" s="668"/>
      <c r="RSL54" s="668"/>
      <c r="RSM54" s="668"/>
      <c r="RSN54" s="668"/>
      <c r="RSO54" s="668"/>
      <c r="RSP54" s="668"/>
      <c r="RSQ54" s="668"/>
      <c r="RSR54" s="668"/>
      <c r="RSS54" s="668"/>
      <c r="RST54" s="668"/>
      <c r="RSU54" s="668"/>
      <c r="RSV54" s="668"/>
      <c r="RSW54" s="668"/>
      <c r="RSX54" s="668"/>
      <c r="RSY54" s="668"/>
      <c r="RSZ54" s="668"/>
      <c r="RTA54" s="668"/>
      <c r="RTB54" s="668"/>
      <c r="RTC54" s="668"/>
      <c r="RTD54" s="668"/>
      <c r="RTE54" s="668"/>
      <c r="RTF54" s="668"/>
      <c r="RTG54" s="668"/>
      <c r="RTH54" s="668"/>
      <c r="RTI54" s="668"/>
      <c r="RTJ54" s="668"/>
      <c r="RTK54" s="668"/>
      <c r="RTL54" s="668"/>
      <c r="RTM54" s="668"/>
      <c r="RTN54" s="668"/>
      <c r="RTO54" s="668"/>
      <c r="RTP54" s="668"/>
      <c r="RTQ54" s="668"/>
      <c r="RTR54" s="668"/>
      <c r="RTS54" s="668"/>
      <c r="RTT54" s="668"/>
      <c r="RTU54" s="668"/>
      <c r="RTV54" s="668"/>
      <c r="RTW54" s="668"/>
      <c r="RTX54" s="668"/>
      <c r="RTY54" s="668"/>
      <c r="RTZ54" s="668"/>
      <c r="RUA54" s="668"/>
      <c r="RUB54" s="668"/>
      <c r="RUC54" s="668"/>
      <c r="RUD54" s="668"/>
      <c r="RUE54" s="668"/>
      <c r="RUF54" s="668"/>
      <c r="RUG54" s="668"/>
      <c r="RUH54" s="668"/>
      <c r="RUI54" s="668"/>
      <c r="RUJ54" s="668"/>
      <c r="RUK54" s="668"/>
      <c r="RUL54" s="668"/>
      <c r="RUM54" s="668"/>
      <c r="RUN54" s="668"/>
      <c r="RUO54" s="668"/>
      <c r="RUP54" s="668"/>
      <c r="RUQ54" s="668"/>
      <c r="RUR54" s="668"/>
      <c r="RUS54" s="668"/>
      <c r="RUT54" s="668"/>
      <c r="RUU54" s="668"/>
      <c r="RUV54" s="668"/>
      <c r="RUW54" s="668"/>
      <c r="RUX54" s="668"/>
      <c r="RUY54" s="668"/>
      <c r="RUZ54" s="668"/>
      <c r="RVA54" s="668"/>
      <c r="RVB54" s="668"/>
      <c r="RVC54" s="668"/>
      <c r="RVD54" s="668"/>
      <c r="RVE54" s="668"/>
      <c r="RVF54" s="668"/>
      <c r="RVG54" s="668"/>
      <c r="RVH54" s="668"/>
      <c r="RVI54" s="668"/>
      <c r="RVJ54" s="668"/>
      <c r="RVK54" s="668"/>
      <c r="RVL54" s="668"/>
      <c r="RVM54" s="668"/>
      <c r="RVN54" s="668"/>
      <c r="RVO54" s="668"/>
      <c r="RVP54" s="668"/>
      <c r="RVQ54" s="668"/>
      <c r="RVR54" s="668"/>
      <c r="RVS54" s="668"/>
      <c r="RVT54" s="668"/>
      <c r="RVU54" s="668"/>
      <c r="RVV54" s="668"/>
      <c r="RVW54" s="668"/>
      <c r="RVX54" s="668"/>
      <c r="RVY54" s="668"/>
      <c r="RVZ54" s="668"/>
      <c r="RWA54" s="668"/>
      <c r="RWB54" s="668"/>
      <c r="RWC54" s="668"/>
      <c r="RWD54" s="668"/>
      <c r="RWE54" s="668"/>
      <c r="RWF54" s="668"/>
      <c r="RWG54" s="668"/>
      <c r="RWH54" s="668"/>
      <c r="RWI54" s="668"/>
      <c r="RWJ54" s="668"/>
      <c r="RWK54" s="668"/>
      <c r="RWL54" s="668"/>
      <c r="RWM54" s="668"/>
      <c r="RWN54" s="668"/>
      <c r="RWO54" s="668"/>
      <c r="RWP54" s="668"/>
      <c r="RWQ54" s="668"/>
      <c r="RWR54" s="668"/>
      <c r="RWS54" s="668"/>
      <c r="RWT54" s="668"/>
      <c r="RWU54" s="668"/>
      <c r="RWV54" s="668"/>
      <c r="RWW54" s="668"/>
      <c r="RWX54" s="668"/>
      <c r="RWY54" s="668"/>
      <c r="RWZ54" s="668"/>
      <c r="RXA54" s="668"/>
      <c r="RXB54" s="668"/>
      <c r="RXC54" s="668"/>
      <c r="RXD54" s="668"/>
      <c r="RXE54" s="668"/>
      <c r="RXF54" s="668"/>
      <c r="RXG54" s="668"/>
      <c r="RXH54" s="668"/>
      <c r="RXI54" s="668"/>
      <c r="RXJ54" s="668"/>
      <c r="RXK54" s="668"/>
      <c r="RXL54" s="668"/>
      <c r="RXM54" s="668"/>
      <c r="RXN54" s="668"/>
      <c r="RXO54" s="668"/>
      <c r="RXP54" s="668"/>
      <c r="RXQ54" s="668"/>
      <c r="RXR54" s="668"/>
      <c r="RXS54" s="668"/>
      <c r="RXT54" s="668"/>
      <c r="RXU54" s="668"/>
      <c r="RXV54" s="668"/>
      <c r="RXW54" s="668"/>
      <c r="RXX54" s="668"/>
      <c r="RXY54" s="668"/>
      <c r="RXZ54" s="668"/>
      <c r="RYA54" s="668"/>
      <c r="RYB54" s="668"/>
      <c r="RYC54" s="668"/>
      <c r="RYD54" s="668"/>
      <c r="RYE54" s="668"/>
      <c r="RYF54" s="668"/>
      <c r="RYG54" s="668"/>
      <c r="RYH54" s="668"/>
      <c r="RYI54" s="668"/>
      <c r="RYJ54" s="668"/>
      <c r="RYK54" s="668"/>
      <c r="RYL54" s="668"/>
      <c r="RYM54" s="668"/>
      <c r="RYN54" s="668"/>
      <c r="RYO54" s="668"/>
      <c r="RYP54" s="668"/>
      <c r="RYQ54" s="668"/>
      <c r="RYR54" s="668"/>
      <c r="RYS54" s="668"/>
      <c r="RYT54" s="668"/>
      <c r="RYU54" s="668"/>
      <c r="RYV54" s="668"/>
      <c r="RYW54" s="668"/>
      <c r="RYX54" s="668"/>
      <c r="RYY54" s="668"/>
      <c r="RYZ54" s="668"/>
      <c r="RZA54" s="668"/>
      <c r="RZB54" s="668"/>
      <c r="RZC54" s="668"/>
      <c r="RZD54" s="668"/>
      <c r="RZE54" s="668"/>
      <c r="RZF54" s="668"/>
      <c r="RZG54" s="668"/>
      <c r="RZH54" s="668"/>
      <c r="RZI54" s="668"/>
      <c r="RZJ54" s="668"/>
      <c r="RZK54" s="668"/>
      <c r="RZL54" s="668"/>
      <c r="RZM54" s="668"/>
      <c r="RZN54" s="668"/>
      <c r="RZO54" s="668"/>
      <c r="RZP54" s="668"/>
      <c r="RZQ54" s="668"/>
      <c r="RZR54" s="668"/>
      <c r="RZS54" s="668"/>
      <c r="RZT54" s="668"/>
      <c r="RZU54" s="668"/>
      <c r="RZV54" s="668"/>
      <c r="RZW54" s="668"/>
      <c r="RZX54" s="668"/>
      <c r="RZY54" s="668"/>
      <c r="RZZ54" s="668"/>
      <c r="SAA54" s="668"/>
      <c r="SAB54" s="668"/>
      <c r="SAC54" s="668"/>
      <c r="SAD54" s="668"/>
      <c r="SAE54" s="668"/>
      <c r="SAF54" s="668"/>
      <c r="SAG54" s="668"/>
      <c r="SAH54" s="668"/>
      <c r="SAI54" s="668"/>
      <c r="SAJ54" s="668"/>
      <c r="SAK54" s="668"/>
      <c r="SAL54" s="668"/>
      <c r="SAM54" s="668"/>
      <c r="SAN54" s="668"/>
      <c r="SAO54" s="668"/>
      <c r="SAP54" s="668"/>
      <c r="SAQ54" s="668"/>
      <c r="SAR54" s="668"/>
      <c r="SAS54" s="668"/>
      <c r="SAT54" s="668"/>
      <c r="SAU54" s="668"/>
      <c r="SAV54" s="668"/>
      <c r="SAW54" s="668"/>
      <c r="SAX54" s="668"/>
      <c r="SAY54" s="668"/>
      <c r="SAZ54" s="668"/>
      <c r="SBA54" s="668"/>
      <c r="SBB54" s="668"/>
      <c r="SBC54" s="668"/>
      <c r="SBD54" s="668"/>
      <c r="SBE54" s="668"/>
      <c r="SBF54" s="668"/>
      <c r="SBG54" s="668"/>
      <c r="SBH54" s="668"/>
      <c r="SBI54" s="668"/>
      <c r="SBJ54" s="668"/>
      <c r="SBK54" s="668"/>
      <c r="SBL54" s="668"/>
      <c r="SBM54" s="668"/>
      <c r="SBN54" s="668"/>
      <c r="SBO54" s="668"/>
      <c r="SBP54" s="668"/>
      <c r="SBQ54" s="668"/>
      <c r="SBR54" s="668"/>
      <c r="SBS54" s="668"/>
      <c r="SBT54" s="668"/>
      <c r="SBU54" s="668"/>
      <c r="SBV54" s="668"/>
      <c r="SBW54" s="668"/>
      <c r="SBX54" s="668"/>
      <c r="SBY54" s="668"/>
      <c r="SBZ54" s="668"/>
      <c r="SCA54" s="668"/>
      <c r="SCB54" s="668"/>
      <c r="SCC54" s="668"/>
      <c r="SCD54" s="668"/>
      <c r="SCE54" s="668"/>
      <c r="SCF54" s="668"/>
      <c r="SCG54" s="668"/>
      <c r="SCH54" s="668"/>
      <c r="SCI54" s="668"/>
      <c r="SCJ54" s="668"/>
      <c r="SCK54" s="668"/>
      <c r="SCL54" s="668"/>
      <c r="SCM54" s="668"/>
      <c r="SCN54" s="668"/>
      <c r="SCO54" s="668"/>
      <c r="SCP54" s="668"/>
      <c r="SCQ54" s="668"/>
      <c r="SCR54" s="668"/>
      <c r="SCS54" s="668"/>
      <c r="SCT54" s="668"/>
      <c r="SCU54" s="668"/>
      <c r="SCV54" s="668"/>
      <c r="SCW54" s="668"/>
      <c r="SCX54" s="668"/>
      <c r="SCY54" s="668"/>
      <c r="SCZ54" s="668"/>
      <c r="SDA54" s="668"/>
      <c r="SDB54" s="668"/>
      <c r="SDC54" s="668"/>
      <c r="SDD54" s="668"/>
      <c r="SDE54" s="668"/>
      <c r="SDF54" s="668"/>
      <c r="SDG54" s="668"/>
      <c r="SDH54" s="668"/>
      <c r="SDI54" s="668"/>
      <c r="SDJ54" s="668"/>
      <c r="SDK54" s="668"/>
      <c r="SDL54" s="668"/>
      <c r="SDM54" s="668"/>
      <c r="SDN54" s="668"/>
      <c r="SDO54" s="668"/>
      <c r="SDP54" s="668"/>
      <c r="SDQ54" s="668"/>
      <c r="SDR54" s="668"/>
      <c r="SDS54" s="668"/>
      <c r="SDT54" s="668"/>
      <c r="SDU54" s="668"/>
      <c r="SDV54" s="668"/>
      <c r="SDW54" s="668"/>
      <c r="SDX54" s="668"/>
      <c r="SDY54" s="668"/>
      <c r="SDZ54" s="668"/>
      <c r="SEA54" s="668"/>
      <c r="SEB54" s="668"/>
      <c r="SEC54" s="668"/>
      <c r="SED54" s="668"/>
      <c r="SEE54" s="668"/>
      <c r="SEF54" s="668"/>
      <c r="SEG54" s="668"/>
      <c r="SEH54" s="668"/>
      <c r="SEI54" s="668"/>
      <c r="SEJ54" s="668"/>
      <c r="SEK54" s="668"/>
      <c r="SEL54" s="668"/>
      <c r="SEM54" s="668"/>
      <c r="SEN54" s="668"/>
      <c r="SEO54" s="668"/>
      <c r="SEP54" s="668"/>
      <c r="SEQ54" s="668"/>
      <c r="SER54" s="668"/>
      <c r="SES54" s="668"/>
      <c r="SET54" s="668"/>
      <c r="SEU54" s="668"/>
      <c r="SEV54" s="668"/>
      <c r="SEW54" s="668"/>
      <c r="SEX54" s="668"/>
      <c r="SEY54" s="668"/>
      <c r="SEZ54" s="668"/>
      <c r="SFA54" s="668"/>
      <c r="SFB54" s="668"/>
      <c r="SFC54" s="668"/>
      <c r="SFD54" s="668"/>
      <c r="SFE54" s="668"/>
      <c r="SFF54" s="668"/>
      <c r="SFG54" s="668"/>
      <c r="SFH54" s="668"/>
      <c r="SFI54" s="668"/>
      <c r="SFJ54" s="668"/>
      <c r="SFK54" s="668"/>
      <c r="SFL54" s="668"/>
      <c r="SFM54" s="668"/>
      <c r="SFN54" s="668"/>
      <c r="SFO54" s="668"/>
      <c r="SFP54" s="668"/>
      <c r="SFQ54" s="668"/>
      <c r="SFR54" s="668"/>
      <c r="SFS54" s="668"/>
      <c r="SFT54" s="668"/>
      <c r="SFU54" s="668"/>
      <c r="SFV54" s="668"/>
      <c r="SFW54" s="668"/>
      <c r="SFX54" s="668"/>
      <c r="SFY54" s="668"/>
      <c r="SFZ54" s="668"/>
      <c r="SGA54" s="668"/>
      <c r="SGB54" s="668"/>
      <c r="SGC54" s="668"/>
      <c r="SGD54" s="668"/>
      <c r="SGE54" s="668"/>
      <c r="SGF54" s="668"/>
      <c r="SGG54" s="668"/>
      <c r="SGH54" s="668"/>
      <c r="SGI54" s="668"/>
      <c r="SGJ54" s="668"/>
      <c r="SGK54" s="668"/>
      <c r="SGL54" s="668"/>
      <c r="SGM54" s="668"/>
      <c r="SGN54" s="668"/>
      <c r="SGO54" s="668"/>
      <c r="SGP54" s="668"/>
      <c r="SGQ54" s="668"/>
      <c r="SGR54" s="668"/>
      <c r="SGS54" s="668"/>
      <c r="SGT54" s="668"/>
      <c r="SGU54" s="668"/>
      <c r="SGV54" s="668"/>
      <c r="SGW54" s="668"/>
      <c r="SGX54" s="668"/>
      <c r="SGY54" s="668"/>
      <c r="SGZ54" s="668"/>
      <c r="SHA54" s="668"/>
      <c r="SHB54" s="668"/>
      <c r="SHC54" s="668"/>
      <c r="SHD54" s="668"/>
      <c r="SHE54" s="668"/>
      <c r="SHF54" s="668"/>
      <c r="SHG54" s="668"/>
      <c r="SHH54" s="668"/>
      <c r="SHI54" s="668"/>
      <c r="SHJ54" s="668"/>
      <c r="SHK54" s="668"/>
      <c r="SHL54" s="668"/>
      <c r="SHM54" s="668"/>
      <c r="SHN54" s="668"/>
      <c r="SHO54" s="668"/>
      <c r="SHP54" s="668"/>
      <c r="SHQ54" s="668"/>
      <c r="SHR54" s="668"/>
      <c r="SHS54" s="668"/>
      <c r="SHT54" s="668"/>
      <c r="SHU54" s="668"/>
      <c r="SHV54" s="668"/>
      <c r="SHW54" s="668"/>
      <c r="SHX54" s="668"/>
      <c r="SHY54" s="668"/>
      <c r="SHZ54" s="668"/>
      <c r="SIA54" s="668"/>
      <c r="SIB54" s="668"/>
      <c r="SIC54" s="668"/>
      <c r="SID54" s="668"/>
      <c r="SIE54" s="668"/>
      <c r="SIF54" s="668"/>
      <c r="SIG54" s="668"/>
      <c r="SIH54" s="668"/>
      <c r="SII54" s="668"/>
      <c r="SIJ54" s="668"/>
      <c r="SIK54" s="668"/>
      <c r="SIL54" s="668"/>
      <c r="SIM54" s="668"/>
      <c r="SIN54" s="668"/>
      <c r="SIO54" s="668"/>
      <c r="SIP54" s="668"/>
      <c r="SIQ54" s="668"/>
      <c r="SIR54" s="668"/>
      <c r="SIS54" s="668"/>
      <c r="SIT54" s="668"/>
      <c r="SIU54" s="668"/>
      <c r="SIV54" s="668"/>
      <c r="SIW54" s="668"/>
      <c r="SIX54" s="668"/>
      <c r="SIY54" s="668"/>
      <c r="SIZ54" s="668"/>
      <c r="SJA54" s="668"/>
      <c r="SJB54" s="668"/>
      <c r="SJC54" s="668"/>
      <c r="SJD54" s="668"/>
      <c r="SJE54" s="668"/>
      <c r="SJF54" s="668"/>
      <c r="SJG54" s="668"/>
      <c r="SJH54" s="668"/>
      <c r="SJI54" s="668"/>
      <c r="SJJ54" s="668"/>
      <c r="SJK54" s="668"/>
      <c r="SJL54" s="668"/>
      <c r="SJM54" s="668"/>
      <c r="SJN54" s="668"/>
      <c r="SJO54" s="668"/>
      <c r="SJP54" s="668"/>
      <c r="SJQ54" s="668"/>
      <c r="SJR54" s="668"/>
      <c r="SJS54" s="668"/>
      <c r="SJT54" s="668"/>
      <c r="SJU54" s="668"/>
      <c r="SJV54" s="668"/>
      <c r="SJW54" s="668"/>
      <c r="SJX54" s="668"/>
      <c r="SJY54" s="668"/>
      <c r="SJZ54" s="668"/>
      <c r="SKA54" s="668"/>
      <c r="SKB54" s="668"/>
      <c r="SKC54" s="668"/>
      <c r="SKD54" s="668"/>
      <c r="SKE54" s="668"/>
      <c r="SKF54" s="668"/>
      <c r="SKG54" s="668"/>
      <c r="SKH54" s="668"/>
      <c r="SKI54" s="668"/>
      <c r="SKJ54" s="668"/>
      <c r="SKK54" s="668"/>
      <c r="SKL54" s="668"/>
      <c r="SKM54" s="668"/>
      <c r="SKN54" s="668"/>
      <c r="SKO54" s="668"/>
      <c r="SKP54" s="668"/>
      <c r="SKQ54" s="668"/>
      <c r="SKR54" s="668"/>
      <c r="SKS54" s="668"/>
      <c r="SKT54" s="668"/>
      <c r="SKU54" s="668"/>
      <c r="SKV54" s="668"/>
      <c r="SKW54" s="668"/>
      <c r="SKX54" s="668"/>
      <c r="SKY54" s="668"/>
      <c r="SKZ54" s="668"/>
      <c r="SLA54" s="668"/>
      <c r="SLB54" s="668"/>
      <c r="SLC54" s="668"/>
      <c r="SLD54" s="668"/>
      <c r="SLE54" s="668"/>
      <c r="SLF54" s="668"/>
      <c r="SLG54" s="668"/>
      <c r="SLH54" s="668"/>
      <c r="SLI54" s="668"/>
      <c r="SLJ54" s="668"/>
      <c r="SLK54" s="668"/>
      <c r="SLL54" s="668"/>
      <c r="SLM54" s="668"/>
      <c r="SLN54" s="668"/>
      <c r="SLO54" s="668"/>
      <c r="SLP54" s="668"/>
      <c r="SLQ54" s="668"/>
      <c r="SLR54" s="668"/>
      <c r="SLS54" s="668"/>
      <c r="SLT54" s="668"/>
      <c r="SLU54" s="668"/>
      <c r="SLV54" s="668"/>
      <c r="SLW54" s="668"/>
      <c r="SLX54" s="668"/>
      <c r="SLY54" s="668"/>
      <c r="SLZ54" s="668"/>
      <c r="SMA54" s="668"/>
      <c r="SMB54" s="668"/>
      <c r="SMC54" s="668"/>
      <c r="SMD54" s="668"/>
      <c r="SME54" s="668"/>
      <c r="SMF54" s="668"/>
      <c r="SMG54" s="668"/>
      <c r="SMH54" s="668"/>
      <c r="SMI54" s="668"/>
      <c r="SMJ54" s="668"/>
      <c r="SMK54" s="668"/>
      <c r="SML54" s="668"/>
      <c r="SMM54" s="668"/>
      <c r="SMN54" s="668"/>
      <c r="SMO54" s="668"/>
      <c r="SMP54" s="668"/>
      <c r="SMQ54" s="668"/>
      <c r="SMR54" s="668"/>
      <c r="SMS54" s="668"/>
      <c r="SMT54" s="668"/>
      <c r="SMU54" s="668"/>
      <c r="SMV54" s="668"/>
      <c r="SMW54" s="668"/>
      <c r="SMX54" s="668"/>
      <c r="SMY54" s="668"/>
      <c r="SMZ54" s="668"/>
      <c r="SNA54" s="668"/>
      <c r="SNB54" s="668"/>
      <c r="SNC54" s="668"/>
      <c r="SND54" s="668"/>
      <c r="SNE54" s="668"/>
      <c r="SNF54" s="668"/>
      <c r="SNG54" s="668"/>
      <c r="SNH54" s="668"/>
      <c r="SNI54" s="668"/>
      <c r="SNJ54" s="668"/>
      <c r="SNK54" s="668"/>
      <c r="SNL54" s="668"/>
      <c r="SNM54" s="668"/>
      <c r="SNN54" s="668"/>
      <c r="SNO54" s="668"/>
      <c r="SNP54" s="668"/>
      <c r="SNQ54" s="668"/>
      <c r="SNR54" s="668"/>
      <c r="SNS54" s="668"/>
      <c r="SNT54" s="668"/>
      <c r="SNU54" s="668"/>
      <c r="SNV54" s="668"/>
      <c r="SNW54" s="668"/>
      <c r="SNX54" s="668"/>
      <c r="SNY54" s="668"/>
      <c r="SNZ54" s="668"/>
      <c r="SOA54" s="668"/>
      <c r="SOB54" s="668"/>
      <c r="SOC54" s="668"/>
      <c r="SOD54" s="668"/>
      <c r="SOE54" s="668"/>
      <c r="SOF54" s="668"/>
      <c r="SOG54" s="668"/>
      <c r="SOH54" s="668"/>
      <c r="SOI54" s="668"/>
      <c r="SOJ54" s="668"/>
      <c r="SOK54" s="668"/>
      <c r="SOL54" s="668"/>
      <c r="SOM54" s="668"/>
      <c r="SON54" s="668"/>
      <c r="SOO54" s="668"/>
      <c r="SOP54" s="668"/>
      <c r="SOQ54" s="668"/>
      <c r="SOR54" s="668"/>
      <c r="SOS54" s="668"/>
      <c r="SOT54" s="668"/>
      <c r="SOU54" s="668"/>
      <c r="SOV54" s="668"/>
      <c r="SOW54" s="668"/>
      <c r="SOX54" s="668"/>
      <c r="SOY54" s="668"/>
      <c r="SOZ54" s="668"/>
      <c r="SPA54" s="668"/>
      <c r="SPB54" s="668"/>
      <c r="SPC54" s="668"/>
      <c r="SPD54" s="668"/>
      <c r="SPE54" s="668"/>
      <c r="SPF54" s="668"/>
      <c r="SPG54" s="668"/>
      <c r="SPH54" s="668"/>
      <c r="SPI54" s="668"/>
      <c r="SPJ54" s="668"/>
      <c r="SPK54" s="668"/>
      <c r="SPL54" s="668"/>
      <c r="SPM54" s="668"/>
      <c r="SPN54" s="668"/>
      <c r="SPO54" s="668"/>
      <c r="SPP54" s="668"/>
      <c r="SPQ54" s="668"/>
      <c r="SPR54" s="668"/>
      <c r="SPS54" s="668"/>
      <c r="SPT54" s="668"/>
      <c r="SPU54" s="668"/>
      <c r="SPV54" s="668"/>
      <c r="SPW54" s="668"/>
      <c r="SPX54" s="668"/>
      <c r="SPY54" s="668"/>
      <c r="SPZ54" s="668"/>
      <c r="SQA54" s="668"/>
      <c r="SQB54" s="668"/>
      <c r="SQC54" s="668"/>
      <c r="SQD54" s="668"/>
      <c r="SQE54" s="668"/>
      <c r="SQF54" s="668"/>
      <c r="SQG54" s="668"/>
      <c r="SQH54" s="668"/>
      <c r="SQI54" s="668"/>
      <c r="SQJ54" s="668"/>
      <c r="SQK54" s="668"/>
      <c r="SQL54" s="668"/>
      <c r="SQM54" s="668"/>
      <c r="SQN54" s="668"/>
      <c r="SQO54" s="668"/>
      <c r="SQP54" s="668"/>
      <c r="SQQ54" s="668"/>
      <c r="SQR54" s="668"/>
      <c r="SQS54" s="668"/>
      <c r="SQT54" s="668"/>
      <c r="SQU54" s="668"/>
      <c r="SQV54" s="668"/>
      <c r="SQW54" s="668"/>
      <c r="SQX54" s="668"/>
      <c r="SQY54" s="668"/>
      <c r="SQZ54" s="668"/>
      <c r="SRA54" s="668"/>
      <c r="SRB54" s="668"/>
      <c r="SRC54" s="668"/>
      <c r="SRD54" s="668"/>
      <c r="SRE54" s="668"/>
      <c r="SRF54" s="668"/>
      <c r="SRG54" s="668"/>
      <c r="SRH54" s="668"/>
      <c r="SRI54" s="668"/>
      <c r="SRJ54" s="668"/>
      <c r="SRK54" s="668"/>
      <c r="SRL54" s="668"/>
      <c r="SRM54" s="668"/>
      <c r="SRN54" s="668"/>
      <c r="SRO54" s="668"/>
      <c r="SRP54" s="668"/>
      <c r="SRQ54" s="668"/>
      <c r="SRR54" s="668"/>
      <c r="SRS54" s="668"/>
      <c r="SRT54" s="668"/>
      <c r="SRU54" s="668"/>
      <c r="SRV54" s="668"/>
      <c r="SRW54" s="668"/>
      <c r="SRX54" s="668"/>
      <c r="SRY54" s="668"/>
      <c r="SRZ54" s="668"/>
      <c r="SSA54" s="668"/>
      <c r="SSB54" s="668"/>
      <c r="SSC54" s="668"/>
      <c r="SSD54" s="668"/>
      <c r="SSE54" s="668"/>
      <c r="SSF54" s="668"/>
      <c r="SSG54" s="668"/>
      <c r="SSH54" s="668"/>
      <c r="SSI54" s="668"/>
      <c r="SSJ54" s="668"/>
      <c r="SSK54" s="668"/>
      <c r="SSL54" s="668"/>
      <c r="SSM54" s="668"/>
      <c r="SSN54" s="668"/>
      <c r="SSO54" s="668"/>
      <c r="SSP54" s="668"/>
      <c r="SSQ54" s="668"/>
      <c r="SSR54" s="668"/>
      <c r="SSS54" s="668"/>
      <c r="SST54" s="668"/>
      <c r="SSU54" s="668"/>
      <c r="SSV54" s="668"/>
      <c r="SSW54" s="668"/>
      <c r="SSX54" s="668"/>
      <c r="SSY54" s="668"/>
      <c r="SSZ54" s="668"/>
      <c r="STA54" s="668"/>
      <c r="STB54" s="668"/>
      <c r="STC54" s="668"/>
      <c r="STD54" s="668"/>
      <c r="STE54" s="668"/>
      <c r="STF54" s="668"/>
      <c r="STG54" s="668"/>
      <c r="STH54" s="668"/>
      <c r="STI54" s="668"/>
      <c r="STJ54" s="668"/>
      <c r="STK54" s="668"/>
      <c r="STL54" s="668"/>
      <c r="STM54" s="668"/>
      <c r="STN54" s="668"/>
      <c r="STO54" s="668"/>
      <c r="STP54" s="668"/>
      <c r="STQ54" s="668"/>
      <c r="STR54" s="668"/>
      <c r="STS54" s="668"/>
      <c r="STT54" s="668"/>
      <c r="STU54" s="668"/>
      <c r="STV54" s="668"/>
      <c r="STW54" s="668"/>
      <c r="STX54" s="668"/>
      <c r="STY54" s="668"/>
      <c r="STZ54" s="668"/>
      <c r="SUA54" s="668"/>
      <c r="SUB54" s="668"/>
      <c r="SUC54" s="668"/>
      <c r="SUD54" s="668"/>
      <c r="SUE54" s="668"/>
      <c r="SUF54" s="668"/>
      <c r="SUG54" s="668"/>
      <c r="SUH54" s="668"/>
      <c r="SUI54" s="668"/>
      <c r="SUJ54" s="668"/>
      <c r="SUK54" s="668"/>
      <c r="SUL54" s="668"/>
      <c r="SUM54" s="668"/>
      <c r="SUN54" s="668"/>
      <c r="SUO54" s="668"/>
      <c r="SUP54" s="668"/>
      <c r="SUQ54" s="668"/>
      <c r="SUR54" s="668"/>
      <c r="SUS54" s="668"/>
      <c r="SUT54" s="668"/>
      <c r="SUU54" s="668"/>
      <c r="SUV54" s="668"/>
      <c r="SUW54" s="668"/>
      <c r="SUX54" s="668"/>
      <c r="SUY54" s="668"/>
      <c r="SUZ54" s="668"/>
      <c r="SVA54" s="668"/>
      <c r="SVB54" s="668"/>
      <c r="SVC54" s="668"/>
      <c r="SVD54" s="668"/>
      <c r="SVE54" s="668"/>
      <c r="SVF54" s="668"/>
      <c r="SVG54" s="668"/>
      <c r="SVH54" s="668"/>
      <c r="SVI54" s="668"/>
      <c r="SVJ54" s="668"/>
      <c r="SVK54" s="668"/>
      <c r="SVL54" s="668"/>
      <c r="SVM54" s="668"/>
      <c r="SVN54" s="668"/>
      <c r="SVO54" s="668"/>
      <c r="SVP54" s="668"/>
      <c r="SVQ54" s="668"/>
      <c r="SVR54" s="668"/>
      <c r="SVS54" s="668"/>
      <c r="SVT54" s="668"/>
      <c r="SVU54" s="668"/>
      <c r="SVV54" s="668"/>
      <c r="SVW54" s="668"/>
      <c r="SVX54" s="668"/>
      <c r="SVY54" s="668"/>
      <c r="SVZ54" s="668"/>
      <c r="SWA54" s="668"/>
      <c r="SWB54" s="668"/>
      <c r="SWC54" s="668"/>
      <c r="SWD54" s="668"/>
      <c r="SWE54" s="668"/>
      <c r="SWF54" s="668"/>
      <c r="SWG54" s="668"/>
      <c r="SWH54" s="668"/>
      <c r="SWI54" s="668"/>
      <c r="SWJ54" s="668"/>
      <c r="SWK54" s="668"/>
      <c r="SWL54" s="668"/>
      <c r="SWM54" s="668"/>
      <c r="SWN54" s="668"/>
      <c r="SWO54" s="668"/>
      <c r="SWP54" s="668"/>
      <c r="SWQ54" s="668"/>
      <c r="SWR54" s="668"/>
      <c r="SWS54" s="668"/>
      <c r="SWT54" s="668"/>
      <c r="SWU54" s="668"/>
      <c r="SWV54" s="668"/>
      <c r="SWW54" s="668"/>
      <c r="SWX54" s="668"/>
      <c r="SWY54" s="668"/>
      <c r="SWZ54" s="668"/>
      <c r="SXA54" s="668"/>
      <c r="SXB54" s="668"/>
      <c r="SXC54" s="668"/>
      <c r="SXD54" s="668"/>
      <c r="SXE54" s="668"/>
      <c r="SXF54" s="668"/>
      <c r="SXG54" s="668"/>
      <c r="SXH54" s="668"/>
      <c r="SXI54" s="668"/>
      <c r="SXJ54" s="668"/>
      <c r="SXK54" s="668"/>
      <c r="SXL54" s="668"/>
      <c r="SXM54" s="668"/>
      <c r="SXN54" s="668"/>
      <c r="SXO54" s="668"/>
      <c r="SXP54" s="668"/>
      <c r="SXQ54" s="668"/>
      <c r="SXR54" s="668"/>
      <c r="SXS54" s="668"/>
      <c r="SXT54" s="668"/>
      <c r="SXU54" s="668"/>
      <c r="SXV54" s="668"/>
      <c r="SXW54" s="668"/>
      <c r="SXX54" s="668"/>
      <c r="SXY54" s="668"/>
      <c r="SXZ54" s="668"/>
      <c r="SYA54" s="668"/>
      <c r="SYB54" s="668"/>
      <c r="SYC54" s="668"/>
      <c r="SYD54" s="668"/>
      <c r="SYE54" s="668"/>
      <c r="SYF54" s="668"/>
      <c r="SYG54" s="668"/>
      <c r="SYH54" s="668"/>
      <c r="SYI54" s="668"/>
      <c r="SYJ54" s="668"/>
      <c r="SYK54" s="668"/>
      <c r="SYL54" s="668"/>
      <c r="SYM54" s="668"/>
      <c r="SYN54" s="668"/>
      <c r="SYO54" s="668"/>
      <c r="SYP54" s="668"/>
      <c r="SYQ54" s="668"/>
      <c r="SYR54" s="668"/>
      <c r="SYS54" s="668"/>
      <c r="SYT54" s="668"/>
      <c r="SYU54" s="668"/>
      <c r="SYV54" s="668"/>
      <c r="SYW54" s="668"/>
      <c r="SYX54" s="668"/>
      <c r="SYY54" s="668"/>
      <c r="SYZ54" s="668"/>
      <c r="SZA54" s="668"/>
      <c r="SZB54" s="668"/>
      <c r="SZC54" s="668"/>
      <c r="SZD54" s="668"/>
      <c r="SZE54" s="668"/>
      <c r="SZF54" s="668"/>
      <c r="SZG54" s="668"/>
      <c r="SZH54" s="668"/>
      <c r="SZI54" s="668"/>
      <c r="SZJ54" s="668"/>
      <c r="SZK54" s="668"/>
      <c r="SZL54" s="668"/>
      <c r="SZM54" s="668"/>
      <c r="SZN54" s="668"/>
      <c r="SZO54" s="668"/>
      <c r="SZP54" s="668"/>
      <c r="SZQ54" s="668"/>
      <c r="SZR54" s="668"/>
      <c r="SZS54" s="668"/>
      <c r="SZT54" s="668"/>
      <c r="SZU54" s="668"/>
      <c r="SZV54" s="668"/>
      <c r="SZW54" s="668"/>
      <c r="SZX54" s="668"/>
      <c r="SZY54" s="668"/>
      <c r="SZZ54" s="668"/>
      <c r="TAA54" s="668"/>
      <c r="TAB54" s="668"/>
      <c r="TAC54" s="668"/>
      <c r="TAD54" s="668"/>
      <c r="TAE54" s="668"/>
      <c r="TAF54" s="668"/>
      <c r="TAG54" s="668"/>
      <c r="TAH54" s="668"/>
      <c r="TAI54" s="668"/>
      <c r="TAJ54" s="668"/>
      <c r="TAK54" s="668"/>
      <c r="TAL54" s="668"/>
      <c r="TAM54" s="668"/>
      <c r="TAN54" s="668"/>
      <c r="TAO54" s="668"/>
      <c r="TAP54" s="668"/>
      <c r="TAQ54" s="668"/>
      <c r="TAR54" s="668"/>
      <c r="TAS54" s="668"/>
      <c r="TAT54" s="668"/>
      <c r="TAU54" s="668"/>
      <c r="TAV54" s="668"/>
      <c r="TAW54" s="668"/>
      <c r="TAX54" s="668"/>
      <c r="TAY54" s="668"/>
      <c r="TAZ54" s="668"/>
      <c r="TBA54" s="668"/>
      <c r="TBB54" s="668"/>
      <c r="TBC54" s="668"/>
      <c r="TBD54" s="668"/>
      <c r="TBE54" s="668"/>
      <c r="TBF54" s="668"/>
      <c r="TBG54" s="668"/>
      <c r="TBH54" s="668"/>
      <c r="TBI54" s="668"/>
      <c r="TBJ54" s="668"/>
      <c r="TBK54" s="668"/>
      <c r="TBL54" s="668"/>
      <c r="TBM54" s="668"/>
      <c r="TBN54" s="668"/>
      <c r="TBO54" s="668"/>
      <c r="TBP54" s="668"/>
      <c r="TBQ54" s="668"/>
      <c r="TBR54" s="668"/>
      <c r="TBS54" s="668"/>
      <c r="TBT54" s="668"/>
      <c r="TBU54" s="668"/>
      <c r="TBV54" s="668"/>
      <c r="TBW54" s="668"/>
      <c r="TBX54" s="668"/>
      <c r="TBY54" s="668"/>
      <c r="TBZ54" s="668"/>
      <c r="TCA54" s="668"/>
      <c r="TCB54" s="668"/>
      <c r="TCC54" s="668"/>
      <c r="TCD54" s="668"/>
      <c r="TCE54" s="668"/>
      <c r="TCF54" s="668"/>
      <c r="TCG54" s="668"/>
      <c r="TCH54" s="668"/>
      <c r="TCI54" s="668"/>
      <c r="TCJ54" s="668"/>
      <c r="TCK54" s="668"/>
      <c r="TCL54" s="668"/>
      <c r="TCM54" s="668"/>
      <c r="TCN54" s="668"/>
      <c r="TCO54" s="668"/>
      <c r="TCP54" s="668"/>
      <c r="TCQ54" s="668"/>
      <c r="TCR54" s="668"/>
      <c r="TCS54" s="668"/>
      <c r="TCT54" s="668"/>
      <c r="TCU54" s="668"/>
      <c r="TCV54" s="668"/>
      <c r="TCW54" s="668"/>
      <c r="TCX54" s="668"/>
      <c r="TCY54" s="668"/>
      <c r="TCZ54" s="668"/>
      <c r="TDA54" s="668"/>
      <c r="TDB54" s="668"/>
      <c r="TDC54" s="668"/>
      <c r="TDD54" s="668"/>
      <c r="TDE54" s="668"/>
      <c r="TDF54" s="668"/>
      <c r="TDG54" s="668"/>
      <c r="TDH54" s="668"/>
      <c r="TDI54" s="668"/>
      <c r="TDJ54" s="668"/>
      <c r="TDK54" s="668"/>
      <c r="TDL54" s="668"/>
      <c r="TDM54" s="668"/>
      <c r="TDN54" s="668"/>
      <c r="TDO54" s="668"/>
      <c r="TDP54" s="668"/>
      <c r="TDQ54" s="668"/>
      <c r="TDR54" s="668"/>
      <c r="TDS54" s="668"/>
      <c r="TDT54" s="668"/>
      <c r="TDU54" s="668"/>
      <c r="TDV54" s="668"/>
      <c r="TDW54" s="668"/>
      <c r="TDX54" s="668"/>
      <c r="TDY54" s="668"/>
      <c r="TDZ54" s="668"/>
      <c r="TEA54" s="668"/>
      <c r="TEB54" s="668"/>
      <c r="TEC54" s="668"/>
      <c r="TED54" s="668"/>
      <c r="TEE54" s="668"/>
      <c r="TEF54" s="668"/>
      <c r="TEG54" s="668"/>
      <c r="TEH54" s="668"/>
      <c r="TEI54" s="668"/>
      <c r="TEJ54" s="668"/>
      <c r="TEK54" s="668"/>
      <c r="TEL54" s="668"/>
      <c r="TEM54" s="668"/>
      <c r="TEN54" s="668"/>
      <c r="TEO54" s="668"/>
      <c r="TEP54" s="668"/>
      <c r="TEQ54" s="668"/>
      <c r="TER54" s="668"/>
      <c r="TES54" s="668"/>
      <c r="TET54" s="668"/>
      <c r="TEU54" s="668"/>
      <c r="TEV54" s="668"/>
      <c r="TEW54" s="668"/>
      <c r="TEX54" s="668"/>
      <c r="TEY54" s="668"/>
      <c r="TEZ54" s="668"/>
      <c r="TFA54" s="668"/>
      <c r="TFB54" s="668"/>
      <c r="TFC54" s="668"/>
      <c r="TFD54" s="668"/>
      <c r="TFE54" s="668"/>
      <c r="TFF54" s="668"/>
      <c r="TFG54" s="668"/>
      <c r="TFH54" s="668"/>
      <c r="TFI54" s="668"/>
      <c r="TFJ54" s="668"/>
      <c r="TFK54" s="668"/>
      <c r="TFL54" s="668"/>
      <c r="TFM54" s="668"/>
      <c r="TFN54" s="668"/>
      <c r="TFO54" s="668"/>
      <c r="TFP54" s="668"/>
      <c r="TFQ54" s="668"/>
      <c r="TFR54" s="668"/>
      <c r="TFS54" s="668"/>
      <c r="TFT54" s="668"/>
      <c r="TFU54" s="668"/>
      <c r="TFV54" s="668"/>
      <c r="TFW54" s="668"/>
      <c r="TFX54" s="668"/>
      <c r="TFY54" s="668"/>
      <c r="TFZ54" s="668"/>
      <c r="TGA54" s="668"/>
      <c r="TGB54" s="668"/>
      <c r="TGC54" s="668"/>
      <c r="TGD54" s="668"/>
      <c r="TGE54" s="668"/>
      <c r="TGF54" s="668"/>
      <c r="TGG54" s="668"/>
      <c r="TGH54" s="668"/>
      <c r="TGI54" s="668"/>
      <c r="TGJ54" s="668"/>
      <c r="TGK54" s="668"/>
      <c r="TGL54" s="668"/>
      <c r="TGM54" s="668"/>
      <c r="TGN54" s="668"/>
      <c r="TGO54" s="668"/>
      <c r="TGP54" s="668"/>
      <c r="TGQ54" s="668"/>
      <c r="TGR54" s="668"/>
      <c r="TGS54" s="668"/>
      <c r="TGT54" s="668"/>
      <c r="TGU54" s="668"/>
      <c r="TGV54" s="668"/>
      <c r="TGW54" s="668"/>
      <c r="TGX54" s="668"/>
      <c r="TGY54" s="668"/>
      <c r="TGZ54" s="668"/>
      <c r="THA54" s="668"/>
      <c r="THB54" s="668"/>
      <c r="THC54" s="668"/>
      <c r="THD54" s="668"/>
      <c r="THE54" s="668"/>
      <c r="THF54" s="668"/>
      <c r="THG54" s="668"/>
      <c r="THH54" s="668"/>
      <c r="THI54" s="668"/>
      <c r="THJ54" s="668"/>
      <c r="THK54" s="668"/>
      <c r="THL54" s="668"/>
      <c r="THM54" s="668"/>
      <c r="THN54" s="668"/>
      <c r="THO54" s="668"/>
      <c r="THP54" s="668"/>
      <c r="THQ54" s="668"/>
      <c r="THR54" s="668"/>
      <c r="THS54" s="668"/>
      <c r="THT54" s="668"/>
      <c r="THU54" s="668"/>
      <c r="THV54" s="668"/>
      <c r="THW54" s="668"/>
      <c r="THX54" s="668"/>
      <c r="THY54" s="668"/>
      <c r="THZ54" s="668"/>
      <c r="TIA54" s="668"/>
      <c r="TIB54" s="668"/>
      <c r="TIC54" s="668"/>
      <c r="TID54" s="668"/>
      <c r="TIE54" s="668"/>
      <c r="TIF54" s="668"/>
      <c r="TIG54" s="668"/>
      <c r="TIH54" s="668"/>
      <c r="TII54" s="668"/>
      <c r="TIJ54" s="668"/>
      <c r="TIK54" s="668"/>
      <c r="TIL54" s="668"/>
      <c r="TIM54" s="668"/>
      <c r="TIN54" s="668"/>
      <c r="TIO54" s="668"/>
      <c r="TIP54" s="668"/>
      <c r="TIQ54" s="668"/>
      <c r="TIR54" s="668"/>
      <c r="TIS54" s="668"/>
      <c r="TIT54" s="668"/>
      <c r="TIU54" s="668"/>
      <c r="TIV54" s="668"/>
      <c r="TIW54" s="668"/>
      <c r="TIX54" s="668"/>
      <c r="TIY54" s="668"/>
      <c r="TIZ54" s="668"/>
      <c r="TJA54" s="668"/>
      <c r="TJB54" s="668"/>
      <c r="TJC54" s="668"/>
      <c r="TJD54" s="668"/>
      <c r="TJE54" s="668"/>
      <c r="TJF54" s="668"/>
      <c r="TJG54" s="668"/>
      <c r="TJH54" s="668"/>
      <c r="TJI54" s="668"/>
      <c r="TJJ54" s="668"/>
      <c r="TJK54" s="668"/>
      <c r="TJL54" s="668"/>
      <c r="TJM54" s="668"/>
      <c r="TJN54" s="668"/>
      <c r="TJO54" s="668"/>
      <c r="TJP54" s="668"/>
      <c r="TJQ54" s="668"/>
      <c r="TJR54" s="668"/>
      <c r="TJS54" s="668"/>
      <c r="TJT54" s="668"/>
      <c r="TJU54" s="668"/>
      <c r="TJV54" s="668"/>
      <c r="TJW54" s="668"/>
      <c r="TJX54" s="668"/>
      <c r="TJY54" s="668"/>
      <c r="TJZ54" s="668"/>
      <c r="TKA54" s="668"/>
      <c r="TKB54" s="668"/>
      <c r="TKC54" s="668"/>
      <c r="TKD54" s="668"/>
      <c r="TKE54" s="668"/>
      <c r="TKF54" s="668"/>
      <c r="TKG54" s="668"/>
      <c r="TKH54" s="668"/>
      <c r="TKI54" s="668"/>
      <c r="TKJ54" s="668"/>
      <c r="TKK54" s="668"/>
      <c r="TKL54" s="668"/>
      <c r="TKM54" s="668"/>
      <c r="TKN54" s="668"/>
      <c r="TKO54" s="668"/>
      <c r="TKP54" s="668"/>
      <c r="TKQ54" s="668"/>
      <c r="TKR54" s="668"/>
      <c r="TKS54" s="668"/>
      <c r="TKT54" s="668"/>
      <c r="TKU54" s="668"/>
      <c r="TKV54" s="668"/>
      <c r="TKW54" s="668"/>
      <c r="TKX54" s="668"/>
      <c r="TKY54" s="668"/>
      <c r="TKZ54" s="668"/>
      <c r="TLA54" s="668"/>
      <c r="TLB54" s="668"/>
      <c r="TLC54" s="668"/>
      <c r="TLD54" s="668"/>
      <c r="TLE54" s="668"/>
      <c r="TLF54" s="668"/>
      <c r="TLG54" s="668"/>
      <c r="TLH54" s="668"/>
      <c r="TLI54" s="668"/>
      <c r="TLJ54" s="668"/>
      <c r="TLK54" s="668"/>
      <c r="TLL54" s="668"/>
      <c r="TLM54" s="668"/>
      <c r="TLN54" s="668"/>
      <c r="TLO54" s="668"/>
      <c r="TLP54" s="668"/>
      <c r="TLQ54" s="668"/>
      <c r="TLR54" s="668"/>
      <c r="TLS54" s="668"/>
      <c r="TLT54" s="668"/>
      <c r="TLU54" s="668"/>
      <c r="TLV54" s="668"/>
      <c r="TLW54" s="668"/>
      <c r="TLX54" s="668"/>
      <c r="TLY54" s="668"/>
      <c r="TLZ54" s="668"/>
      <c r="TMA54" s="668"/>
      <c r="TMB54" s="668"/>
      <c r="TMC54" s="668"/>
      <c r="TMD54" s="668"/>
      <c r="TME54" s="668"/>
      <c r="TMF54" s="668"/>
      <c r="TMG54" s="668"/>
      <c r="TMH54" s="668"/>
      <c r="TMI54" s="668"/>
      <c r="TMJ54" s="668"/>
      <c r="TMK54" s="668"/>
      <c r="TML54" s="668"/>
      <c r="TMM54" s="668"/>
      <c r="TMN54" s="668"/>
      <c r="TMO54" s="668"/>
      <c r="TMP54" s="668"/>
      <c r="TMQ54" s="668"/>
      <c r="TMR54" s="668"/>
      <c r="TMS54" s="668"/>
      <c r="TMT54" s="668"/>
      <c r="TMU54" s="668"/>
      <c r="TMV54" s="668"/>
      <c r="TMW54" s="668"/>
      <c r="TMX54" s="668"/>
      <c r="TMY54" s="668"/>
      <c r="TMZ54" s="668"/>
      <c r="TNA54" s="668"/>
      <c r="TNB54" s="668"/>
      <c r="TNC54" s="668"/>
      <c r="TND54" s="668"/>
      <c r="TNE54" s="668"/>
      <c r="TNF54" s="668"/>
      <c r="TNG54" s="668"/>
      <c r="TNH54" s="668"/>
      <c r="TNI54" s="668"/>
      <c r="TNJ54" s="668"/>
      <c r="TNK54" s="668"/>
      <c r="TNL54" s="668"/>
      <c r="TNM54" s="668"/>
      <c r="TNN54" s="668"/>
      <c r="TNO54" s="668"/>
      <c r="TNP54" s="668"/>
      <c r="TNQ54" s="668"/>
      <c r="TNR54" s="668"/>
      <c r="TNS54" s="668"/>
      <c r="TNT54" s="668"/>
      <c r="TNU54" s="668"/>
      <c r="TNV54" s="668"/>
      <c r="TNW54" s="668"/>
      <c r="TNX54" s="668"/>
      <c r="TNY54" s="668"/>
      <c r="TNZ54" s="668"/>
      <c r="TOA54" s="668"/>
      <c r="TOB54" s="668"/>
      <c r="TOC54" s="668"/>
      <c r="TOD54" s="668"/>
      <c r="TOE54" s="668"/>
      <c r="TOF54" s="668"/>
      <c r="TOG54" s="668"/>
      <c r="TOH54" s="668"/>
      <c r="TOI54" s="668"/>
      <c r="TOJ54" s="668"/>
      <c r="TOK54" s="668"/>
      <c r="TOL54" s="668"/>
      <c r="TOM54" s="668"/>
      <c r="TON54" s="668"/>
      <c r="TOO54" s="668"/>
      <c r="TOP54" s="668"/>
      <c r="TOQ54" s="668"/>
      <c r="TOR54" s="668"/>
      <c r="TOS54" s="668"/>
      <c r="TOT54" s="668"/>
      <c r="TOU54" s="668"/>
      <c r="TOV54" s="668"/>
      <c r="TOW54" s="668"/>
      <c r="TOX54" s="668"/>
      <c r="TOY54" s="668"/>
      <c r="TOZ54" s="668"/>
      <c r="TPA54" s="668"/>
      <c r="TPB54" s="668"/>
      <c r="TPC54" s="668"/>
      <c r="TPD54" s="668"/>
      <c r="TPE54" s="668"/>
      <c r="TPF54" s="668"/>
      <c r="TPG54" s="668"/>
      <c r="TPH54" s="668"/>
      <c r="TPI54" s="668"/>
      <c r="TPJ54" s="668"/>
      <c r="TPK54" s="668"/>
      <c r="TPL54" s="668"/>
      <c r="TPM54" s="668"/>
      <c r="TPN54" s="668"/>
      <c r="TPO54" s="668"/>
      <c r="TPP54" s="668"/>
      <c r="TPQ54" s="668"/>
      <c r="TPR54" s="668"/>
      <c r="TPS54" s="668"/>
      <c r="TPT54" s="668"/>
      <c r="TPU54" s="668"/>
      <c r="TPV54" s="668"/>
      <c r="TPW54" s="668"/>
      <c r="TPX54" s="668"/>
      <c r="TPY54" s="668"/>
      <c r="TPZ54" s="668"/>
      <c r="TQA54" s="668"/>
      <c r="TQB54" s="668"/>
      <c r="TQC54" s="668"/>
      <c r="TQD54" s="668"/>
      <c r="TQE54" s="668"/>
      <c r="TQF54" s="668"/>
      <c r="TQG54" s="668"/>
      <c r="TQH54" s="668"/>
      <c r="TQI54" s="668"/>
      <c r="TQJ54" s="668"/>
      <c r="TQK54" s="668"/>
      <c r="TQL54" s="668"/>
      <c r="TQM54" s="668"/>
      <c r="TQN54" s="668"/>
      <c r="TQO54" s="668"/>
      <c r="TQP54" s="668"/>
      <c r="TQQ54" s="668"/>
      <c r="TQR54" s="668"/>
      <c r="TQS54" s="668"/>
      <c r="TQT54" s="668"/>
      <c r="TQU54" s="668"/>
      <c r="TQV54" s="668"/>
      <c r="TQW54" s="668"/>
      <c r="TQX54" s="668"/>
      <c r="TQY54" s="668"/>
      <c r="TQZ54" s="668"/>
      <c r="TRA54" s="668"/>
      <c r="TRB54" s="668"/>
      <c r="TRC54" s="668"/>
      <c r="TRD54" s="668"/>
      <c r="TRE54" s="668"/>
      <c r="TRF54" s="668"/>
      <c r="TRG54" s="668"/>
      <c r="TRH54" s="668"/>
      <c r="TRI54" s="668"/>
      <c r="TRJ54" s="668"/>
      <c r="TRK54" s="668"/>
      <c r="TRL54" s="668"/>
      <c r="TRM54" s="668"/>
      <c r="TRN54" s="668"/>
      <c r="TRO54" s="668"/>
      <c r="TRP54" s="668"/>
      <c r="TRQ54" s="668"/>
      <c r="TRR54" s="668"/>
      <c r="TRS54" s="668"/>
      <c r="TRT54" s="668"/>
      <c r="TRU54" s="668"/>
      <c r="TRV54" s="668"/>
      <c r="TRW54" s="668"/>
      <c r="TRX54" s="668"/>
      <c r="TRY54" s="668"/>
      <c r="TRZ54" s="668"/>
      <c r="TSA54" s="668"/>
      <c r="TSB54" s="668"/>
      <c r="TSC54" s="668"/>
      <c r="TSD54" s="668"/>
      <c r="TSE54" s="668"/>
      <c r="TSF54" s="668"/>
      <c r="TSG54" s="668"/>
      <c r="TSH54" s="668"/>
      <c r="TSI54" s="668"/>
      <c r="TSJ54" s="668"/>
      <c r="TSK54" s="668"/>
      <c r="TSL54" s="668"/>
      <c r="TSM54" s="668"/>
      <c r="TSN54" s="668"/>
      <c r="TSO54" s="668"/>
      <c r="TSP54" s="668"/>
      <c r="TSQ54" s="668"/>
      <c r="TSR54" s="668"/>
      <c r="TSS54" s="668"/>
      <c r="TST54" s="668"/>
      <c r="TSU54" s="668"/>
      <c r="TSV54" s="668"/>
      <c r="TSW54" s="668"/>
      <c r="TSX54" s="668"/>
      <c r="TSY54" s="668"/>
      <c r="TSZ54" s="668"/>
      <c r="TTA54" s="668"/>
      <c r="TTB54" s="668"/>
      <c r="TTC54" s="668"/>
      <c r="TTD54" s="668"/>
      <c r="TTE54" s="668"/>
      <c r="TTF54" s="668"/>
      <c r="TTG54" s="668"/>
      <c r="TTH54" s="668"/>
      <c r="TTI54" s="668"/>
      <c r="TTJ54" s="668"/>
      <c r="TTK54" s="668"/>
      <c r="TTL54" s="668"/>
      <c r="TTM54" s="668"/>
      <c r="TTN54" s="668"/>
      <c r="TTO54" s="668"/>
      <c r="TTP54" s="668"/>
      <c r="TTQ54" s="668"/>
      <c r="TTR54" s="668"/>
      <c r="TTS54" s="668"/>
      <c r="TTT54" s="668"/>
      <c r="TTU54" s="668"/>
      <c r="TTV54" s="668"/>
      <c r="TTW54" s="668"/>
      <c r="TTX54" s="668"/>
      <c r="TTY54" s="668"/>
      <c r="TTZ54" s="668"/>
      <c r="TUA54" s="668"/>
      <c r="TUB54" s="668"/>
      <c r="TUC54" s="668"/>
      <c r="TUD54" s="668"/>
      <c r="TUE54" s="668"/>
      <c r="TUF54" s="668"/>
      <c r="TUG54" s="668"/>
      <c r="TUH54" s="668"/>
      <c r="TUI54" s="668"/>
      <c r="TUJ54" s="668"/>
      <c r="TUK54" s="668"/>
      <c r="TUL54" s="668"/>
      <c r="TUM54" s="668"/>
      <c r="TUN54" s="668"/>
      <c r="TUO54" s="668"/>
      <c r="TUP54" s="668"/>
      <c r="TUQ54" s="668"/>
      <c r="TUR54" s="668"/>
      <c r="TUS54" s="668"/>
      <c r="TUT54" s="668"/>
      <c r="TUU54" s="668"/>
      <c r="TUV54" s="668"/>
      <c r="TUW54" s="668"/>
      <c r="TUX54" s="668"/>
      <c r="TUY54" s="668"/>
      <c r="TUZ54" s="668"/>
      <c r="TVA54" s="668"/>
      <c r="TVB54" s="668"/>
      <c r="TVC54" s="668"/>
      <c r="TVD54" s="668"/>
      <c r="TVE54" s="668"/>
      <c r="TVF54" s="668"/>
      <c r="TVG54" s="668"/>
      <c r="TVH54" s="668"/>
      <c r="TVI54" s="668"/>
      <c r="TVJ54" s="668"/>
      <c r="TVK54" s="668"/>
      <c r="TVL54" s="668"/>
      <c r="TVM54" s="668"/>
      <c r="TVN54" s="668"/>
      <c r="TVO54" s="668"/>
      <c r="TVP54" s="668"/>
      <c r="TVQ54" s="668"/>
      <c r="TVR54" s="668"/>
      <c r="TVS54" s="668"/>
      <c r="TVT54" s="668"/>
      <c r="TVU54" s="668"/>
      <c r="TVV54" s="668"/>
      <c r="TVW54" s="668"/>
      <c r="TVX54" s="668"/>
      <c r="TVY54" s="668"/>
      <c r="TVZ54" s="668"/>
      <c r="TWA54" s="668"/>
      <c r="TWB54" s="668"/>
      <c r="TWC54" s="668"/>
      <c r="TWD54" s="668"/>
      <c r="TWE54" s="668"/>
      <c r="TWF54" s="668"/>
      <c r="TWG54" s="668"/>
      <c r="TWH54" s="668"/>
      <c r="TWI54" s="668"/>
      <c r="TWJ54" s="668"/>
      <c r="TWK54" s="668"/>
      <c r="TWL54" s="668"/>
      <c r="TWM54" s="668"/>
      <c r="TWN54" s="668"/>
      <c r="TWO54" s="668"/>
      <c r="TWP54" s="668"/>
      <c r="TWQ54" s="668"/>
      <c r="TWR54" s="668"/>
      <c r="TWS54" s="668"/>
      <c r="TWT54" s="668"/>
      <c r="TWU54" s="668"/>
      <c r="TWV54" s="668"/>
      <c r="TWW54" s="668"/>
      <c r="TWX54" s="668"/>
      <c r="TWY54" s="668"/>
      <c r="TWZ54" s="668"/>
      <c r="TXA54" s="668"/>
      <c r="TXB54" s="668"/>
      <c r="TXC54" s="668"/>
      <c r="TXD54" s="668"/>
      <c r="TXE54" s="668"/>
      <c r="TXF54" s="668"/>
      <c r="TXG54" s="668"/>
      <c r="TXH54" s="668"/>
      <c r="TXI54" s="668"/>
      <c r="TXJ54" s="668"/>
      <c r="TXK54" s="668"/>
      <c r="TXL54" s="668"/>
      <c r="TXM54" s="668"/>
      <c r="TXN54" s="668"/>
      <c r="TXO54" s="668"/>
      <c r="TXP54" s="668"/>
      <c r="TXQ54" s="668"/>
      <c r="TXR54" s="668"/>
      <c r="TXS54" s="668"/>
      <c r="TXT54" s="668"/>
      <c r="TXU54" s="668"/>
      <c r="TXV54" s="668"/>
      <c r="TXW54" s="668"/>
      <c r="TXX54" s="668"/>
      <c r="TXY54" s="668"/>
      <c r="TXZ54" s="668"/>
      <c r="TYA54" s="668"/>
      <c r="TYB54" s="668"/>
      <c r="TYC54" s="668"/>
      <c r="TYD54" s="668"/>
      <c r="TYE54" s="668"/>
      <c r="TYF54" s="668"/>
      <c r="TYG54" s="668"/>
      <c r="TYH54" s="668"/>
      <c r="TYI54" s="668"/>
      <c r="TYJ54" s="668"/>
      <c r="TYK54" s="668"/>
      <c r="TYL54" s="668"/>
      <c r="TYM54" s="668"/>
      <c r="TYN54" s="668"/>
      <c r="TYO54" s="668"/>
      <c r="TYP54" s="668"/>
      <c r="TYQ54" s="668"/>
      <c r="TYR54" s="668"/>
      <c r="TYS54" s="668"/>
      <c r="TYT54" s="668"/>
      <c r="TYU54" s="668"/>
      <c r="TYV54" s="668"/>
      <c r="TYW54" s="668"/>
      <c r="TYX54" s="668"/>
      <c r="TYY54" s="668"/>
      <c r="TYZ54" s="668"/>
      <c r="TZA54" s="668"/>
      <c r="TZB54" s="668"/>
      <c r="TZC54" s="668"/>
      <c r="TZD54" s="668"/>
      <c r="TZE54" s="668"/>
      <c r="TZF54" s="668"/>
      <c r="TZG54" s="668"/>
      <c r="TZH54" s="668"/>
      <c r="TZI54" s="668"/>
      <c r="TZJ54" s="668"/>
      <c r="TZK54" s="668"/>
      <c r="TZL54" s="668"/>
      <c r="TZM54" s="668"/>
      <c r="TZN54" s="668"/>
      <c r="TZO54" s="668"/>
      <c r="TZP54" s="668"/>
      <c r="TZQ54" s="668"/>
      <c r="TZR54" s="668"/>
      <c r="TZS54" s="668"/>
      <c r="TZT54" s="668"/>
      <c r="TZU54" s="668"/>
      <c r="TZV54" s="668"/>
      <c r="TZW54" s="668"/>
      <c r="TZX54" s="668"/>
      <c r="TZY54" s="668"/>
      <c r="TZZ54" s="668"/>
      <c r="UAA54" s="668"/>
      <c r="UAB54" s="668"/>
      <c r="UAC54" s="668"/>
      <c r="UAD54" s="668"/>
      <c r="UAE54" s="668"/>
      <c r="UAF54" s="668"/>
      <c r="UAG54" s="668"/>
      <c r="UAH54" s="668"/>
      <c r="UAI54" s="668"/>
      <c r="UAJ54" s="668"/>
      <c r="UAK54" s="668"/>
      <c r="UAL54" s="668"/>
      <c r="UAM54" s="668"/>
      <c r="UAN54" s="668"/>
      <c r="UAO54" s="668"/>
      <c r="UAP54" s="668"/>
      <c r="UAQ54" s="668"/>
      <c r="UAR54" s="668"/>
      <c r="UAS54" s="668"/>
      <c r="UAT54" s="668"/>
      <c r="UAU54" s="668"/>
      <c r="UAV54" s="668"/>
      <c r="UAW54" s="668"/>
      <c r="UAX54" s="668"/>
      <c r="UAY54" s="668"/>
      <c r="UAZ54" s="668"/>
      <c r="UBA54" s="668"/>
      <c r="UBB54" s="668"/>
      <c r="UBC54" s="668"/>
      <c r="UBD54" s="668"/>
      <c r="UBE54" s="668"/>
      <c r="UBF54" s="668"/>
      <c r="UBG54" s="668"/>
      <c r="UBH54" s="668"/>
      <c r="UBI54" s="668"/>
      <c r="UBJ54" s="668"/>
      <c r="UBK54" s="668"/>
      <c r="UBL54" s="668"/>
      <c r="UBM54" s="668"/>
      <c r="UBN54" s="668"/>
      <c r="UBO54" s="668"/>
      <c r="UBP54" s="668"/>
      <c r="UBQ54" s="668"/>
      <c r="UBR54" s="668"/>
      <c r="UBS54" s="668"/>
      <c r="UBT54" s="668"/>
      <c r="UBU54" s="668"/>
      <c r="UBV54" s="668"/>
      <c r="UBW54" s="668"/>
      <c r="UBX54" s="668"/>
      <c r="UBY54" s="668"/>
      <c r="UBZ54" s="668"/>
      <c r="UCA54" s="668"/>
      <c r="UCB54" s="668"/>
      <c r="UCC54" s="668"/>
      <c r="UCD54" s="668"/>
      <c r="UCE54" s="668"/>
      <c r="UCF54" s="668"/>
      <c r="UCG54" s="668"/>
      <c r="UCH54" s="668"/>
      <c r="UCI54" s="668"/>
      <c r="UCJ54" s="668"/>
      <c r="UCK54" s="668"/>
      <c r="UCL54" s="668"/>
      <c r="UCM54" s="668"/>
      <c r="UCN54" s="668"/>
      <c r="UCO54" s="668"/>
      <c r="UCP54" s="668"/>
      <c r="UCQ54" s="668"/>
      <c r="UCR54" s="668"/>
      <c r="UCS54" s="668"/>
      <c r="UCT54" s="668"/>
      <c r="UCU54" s="668"/>
      <c r="UCV54" s="668"/>
      <c r="UCW54" s="668"/>
      <c r="UCX54" s="668"/>
      <c r="UCY54" s="668"/>
      <c r="UCZ54" s="668"/>
      <c r="UDA54" s="668"/>
      <c r="UDB54" s="668"/>
      <c r="UDC54" s="668"/>
      <c r="UDD54" s="668"/>
      <c r="UDE54" s="668"/>
      <c r="UDF54" s="668"/>
      <c r="UDG54" s="668"/>
      <c r="UDH54" s="668"/>
      <c r="UDI54" s="668"/>
      <c r="UDJ54" s="668"/>
      <c r="UDK54" s="668"/>
      <c r="UDL54" s="668"/>
      <c r="UDM54" s="668"/>
      <c r="UDN54" s="668"/>
      <c r="UDO54" s="668"/>
      <c r="UDP54" s="668"/>
      <c r="UDQ54" s="668"/>
      <c r="UDR54" s="668"/>
      <c r="UDS54" s="668"/>
      <c r="UDT54" s="668"/>
      <c r="UDU54" s="668"/>
      <c r="UDV54" s="668"/>
      <c r="UDW54" s="668"/>
      <c r="UDX54" s="668"/>
      <c r="UDY54" s="668"/>
      <c r="UDZ54" s="668"/>
      <c r="UEA54" s="668"/>
      <c r="UEB54" s="668"/>
      <c r="UEC54" s="668"/>
      <c r="UED54" s="668"/>
      <c r="UEE54" s="668"/>
      <c r="UEF54" s="668"/>
      <c r="UEG54" s="668"/>
      <c r="UEH54" s="668"/>
      <c r="UEI54" s="668"/>
      <c r="UEJ54" s="668"/>
      <c r="UEK54" s="668"/>
      <c r="UEL54" s="668"/>
      <c r="UEM54" s="668"/>
      <c r="UEN54" s="668"/>
      <c r="UEO54" s="668"/>
      <c r="UEP54" s="668"/>
      <c r="UEQ54" s="668"/>
      <c r="UER54" s="668"/>
      <c r="UES54" s="668"/>
      <c r="UET54" s="668"/>
      <c r="UEU54" s="668"/>
      <c r="UEV54" s="668"/>
      <c r="UEW54" s="668"/>
      <c r="UEX54" s="668"/>
      <c r="UEY54" s="668"/>
      <c r="UEZ54" s="668"/>
      <c r="UFA54" s="668"/>
      <c r="UFB54" s="668"/>
      <c r="UFC54" s="668"/>
      <c r="UFD54" s="668"/>
      <c r="UFE54" s="668"/>
      <c r="UFF54" s="668"/>
      <c r="UFG54" s="668"/>
      <c r="UFH54" s="668"/>
      <c r="UFI54" s="668"/>
      <c r="UFJ54" s="668"/>
      <c r="UFK54" s="668"/>
      <c r="UFL54" s="668"/>
      <c r="UFM54" s="668"/>
      <c r="UFN54" s="668"/>
      <c r="UFO54" s="668"/>
      <c r="UFP54" s="668"/>
      <c r="UFQ54" s="668"/>
      <c r="UFR54" s="668"/>
      <c r="UFS54" s="668"/>
      <c r="UFT54" s="668"/>
      <c r="UFU54" s="668"/>
      <c r="UFV54" s="668"/>
      <c r="UFW54" s="668"/>
      <c r="UFX54" s="668"/>
      <c r="UFY54" s="668"/>
      <c r="UFZ54" s="668"/>
      <c r="UGA54" s="668"/>
      <c r="UGB54" s="668"/>
      <c r="UGC54" s="668"/>
      <c r="UGD54" s="668"/>
      <c r="UGE54" s="668"/>
      <c r="UGF54" s="668"/>
      <c r="UGG54" s="668"/>
      <c r="UGH54" s="668"/>
      <c r="UGI54" s="668"/>
      <c r="UGJ54" s="668"/>
      <c r="UGK54" s="668"/>
      <c r="UGL54" s="668"/>
      <c r="UGM54" s="668"/>
      <c r="UGN54" s="668"/>
      <c r="UGO54" s="668"/>
      <c r="UGP54" s="668"/>
      <c r="UGQ54" s="668"/>
      <c r="UGR54" s="668"/>
      <c r="UGS54" s="668"/>
      <c r="UGT54" s="668"/>
      <c r="UGU54" s="668"/>
      <c r="UGV54" s="668"/>
      <c r="UGW54" s="668"/>
      <c r="UGX54" s="668"/>
      <c r="UGY54" s="668"/>
      <c r="UGZ54" s="668"/>
      <c r="UHA54" s="668"/>
      <c r="UHB54" s="668"/>
      <c r="UHC54" s="668"/>
      <c r="UHD54" s="668"/>
      <c r="UHE54" s="668"/>
      <c r="UHF54" s="668"/>
      <c r="UHG54" s="668"/>
      <c r="UHH54" s="668"/>
      <c r="UHI54" s="668"/>
      <c r="UHJ54" s="668"/>
      <c r="UHK54" s="668"/>
      <c r="UHL54" s="668"/>
      <c r="UHM54" s="668"/>
      <c r="UHN54" s="668"/>
      <c r="UHO54" s="668"/>
      <c r="UHP54" s="668"/>
      <c r="UHQ54" s="668"/>
      <c r="UHR54" s="668"/>
      <c r="UHS54" s="668"/>
      <c r="UHT54" s="668"/>
      <c r="UHU54" s="668"/>
      <c r="UHV54" s="668"/>
      <c r="UHW54" s="668"/>
      <c r="UHX54" s="668"/>
      <c r="UHY54" s="668"/>
      <c r="UHZ54" s="668"/>
      <c r="UIA54" s="668"/>
      <c r="UIB54" s="668"/>
      <c r="UIC54" s="668"/>
      <c r="UID54" s="668"/>
      <c r="UIE54" s="668"/>
      <c r="UIF54" s="668"/>
      <c r="UIG54" s="668"/>
      <c r="UIH54" s="668"/>
      <c r="UII54" s="668"/>
      <c r="UIJ54" s="668"/>
      <c r="UIK54" s="668"/>
      <c r="UIL54" s="668"/>
      <c r="UIM54" s="668"/>
      <c r="UIN54" s="668"/>
      <c r="UIO54" s="668"/>
      <c r="UIP54" s="668"/>
      <c r="UIQ54" s="668"/>
      <c r="UIR54" s="668"/>
      <c r="UIS54" s="668"/>
      <c r="UIT54" s="668"/>
      <c r="UIU54" s="668"/>
      <c r="UIV54" s="668"/>
      <c r="UIW54" s="668"/>
      <c r="UIX54" s="668"/>
      <c r="UIY54" s="668"/>
      <c r="UIZ54" s="668"/>
      <c r="UJA54" s="668"/>
      <c r="UJB54" s="668"/>
      <c r="UJC54" s="668"/>
      <c r="UJD54" s="668"/>
      <c r="UJE54" s="668"/>
      <c r="UJF54" s="668"/>
      <c r="UJG54" s="668"/>
      <c r="UJH54" s="668"/>
      <c r="UJI54" s="668"/>
      <c r="UJJ54" s="668"/>
      <c r="UJK54" s="668"/>
      <c r="UJL54" s="668"/>
      <c r="UJM54" s="668"/>
      <c r="UJN54" s="668"/>
      <c r="UJO54" s="668"/>
      <c r="UJP54" s="668"/>
      <c r="UJQ54" s="668"/>
      <c r="UJR54" s="668"/>
      <c r="UJS54" s="668"/>
      <c r="UJT54" s="668"/>
      <c r="UJU54" s="668"/>
      <c r="UJV54" s="668"/>
      <c r="UJW54" s="668"/>
      <c r="UJX54" s="668"/>
      <c r="UJY54" s="668"/>
      <c r="UJZ54" s="668"/>
      <c r="UKA54" s="668"/>
      <c r="UKB54" s="668"/>
      <c r="UKC54" s="668"/>
      <c r="UKD54" s="668"/>
      <c r="UKE54" s="668"/>
      <c r="UKF54" s="668"/>
      <c r="UKG54" s="668"/>
      <c r="UKH54" s="668"/>
      <c r="UKI54" s="668"/>
      <c r="UKJ54" s="668"/>
      <c r="UKK54" s="668"/>
      <c r="UKL54" s="668"/>
      <c r="UKM54" s="668"/>
      <c r="UKN54" s="668"/>
      <c r="UKO54" s="668"/>
      <c r="UKP54" s="668"/>
      <c r="UKQ54" s="668"/>
      <c r="UKR54" s="668"/>
      <c r="UKS54" s="668"/>
      <c r="UKT54" s="668"/>
      <c r="UKU54" s="668"/>
      <c r="UKV54" s="668"/>
      <c r="UKW54" s="668"/>
      <c r="UKX54" s="668"/>
      <c r="UKY54" s="668"/>
      <c r="UKZ54" s="668"/>
      <c r="ULA54" s="668"/>
      <c r="ULB54" s="668"/>
      <c r="ULC54" s="668"/>
      <c r="ULD54" s="668"/>
      <c r="ULE54" s="668"/>
      <c r="ULF54" s="668"/>
      <c r="ULG54" s="668"/>
      <c r="ULH54" s="668"/>
      <c r="ULI54" s="668"/>
      <c r="ULJ54" s="668"/>
      <c r="ULK54" s="668"/>
      <c r="ULL54" s="668"/>
      <c r="ULM54" s="668"/>
      <c r="ULN54" s="668"/>
      <c r="ULO54" s="668"/>
      <c r="ULP54" s="668"/>
      <c r="ULQ54" s="668"/>
      <c r="ULR54" s="668"/>
      <c r="ULS54" s="668"/>
      <c r="ULT54" s="668"/>
      <c r="ULU54" s="668"/>
      <c r="ULV54" s="668"/>
      <c r="ULW54" s="668"/>
      <c r="ULX54" s="668"/>
      <c r="ULY54" s="668"/>
      <c r="ULZ54" s="668"/>
      <c r="UMA54" s="668"/>
      <c r="UMB54" s="668"/>
      <c r="UMC54" s="668"/>
      <c r="UMD54" s="668"/>
      <c r="UME54" s="668"/>
      <c r="UMF54" s="668"/>
      <c r="UMG54" s="668"/>
      <c r="UMH54" s="668"/>
      <c r="UMI54" s="668"/>
      <c r="UMJ54" s="668"/>
      <c r="UMK54" s="668"/>
      <c r="UML54" s="668"/>
      <c r="UMM54" s="668"/>
      <c r="UMN54" s="668"/>
      <c r="UMO54" s="668"/>
      <c r="UMP54" s="668"/>
      <c r="UMQ54" s="668"/>
      <c r="UMR54" s="668"/>
      <c r="UMS54" s="668"/>
      <c r="UMT54" s="668"/>
      <c r="UMU54" s="668"/>
      <c r="UMV54" s="668"/>
      <c r="UMW54" s="668"/>
      <c r="UMX54" s="668"/>
      <c r="UMY54" s="668"/>
      <c r="UMZ54" s="668"/>
      <c r="UNA54" s="668"/>
      <c r="UNB54" s="668"/>
      <c r="UNC54" s="668"/>
      <c r="UND54" s="668"/>
      <c r="UNE54" s="668"/>
      <c r="UNF54" s="668"/>
      <c r="UNG54" s="668"/>
      <c r="UNH54" s="668"/>
      <c r="UNI54" s="668"/>
      <c r="UNJ54" s="668"/>
      <c r="UNK54" s="668"/>
      <c r="UNL54" s="668"/>
      <c r="UNM54" s="668"/>
      <c r="UNN54" s="668"/>
      <c r="UNO54" s="668"/>
      <c r="UNP54" s="668"/>
      <c r="UNQ54" s="668"/>
      <c r="UNR54" s="668"/>
      <c r="UNS54" s="668"/>
      <c r="UNT54" s="668"/>
      <c r="UNU54" s="668"/>
      <c r="UNV54" s="668"/>
      <c r="UNW54" s="668"/>
      <c r="UNX54" s="668"/>
      <c r="UNY54" s="668"/>
      <c r="UNZ54" s="668"/>
      <c r="UOA54" s="668"/>
      <c r="UOB54" s="668"/>
      <c r="UOC54" s="668"/>
      <c r="UOD54" s="668"/>
      <c r="UOE54" s="668"/>
      <c r="UOF54" s="668"/>
      <c r="UOG54" s="668"/>
      <c r="UOH54" s="668"/>
      <c r="UOI54" s="668"/>
      <c r="UOJ54" s="668"/>
      <c r="UOK54" s="668"/>
      <c r="UOL54" s="668"/>
      <c r="UOM54" s="668"/>
      <c r="UON54" s="668"/>
      <c r="UOO54" s="668"/>
      <c r="UOP54" s="668"/>
      <c r="UOQ54" s="668"/>
      <c r="UOR54" s="668"/>
      <c r="UOS54" s="668"/>
      <c r="UOT54" s="668"/>
      <c r="UOU54" s="668"/>
      <c r="UOV54" s="668"/>
      <c r="UOW54" s="668"/>
      <c r="UOX54" s="668"/>
      <c r="UOY54" s="668"/>
      <c r="UOZ54" s="668"/>
      <c r="UPA54" s="668"/>
      <c r="UPB54" s="668"/>
      <c r="UPC54" s="668"/>
      <c r="UPD54" s="668"/>
      <c r="UPE54" s="668"/>
      <c r="UPF54" s="668"/>
      <c r="UPG54" s="668"/>
      <c r="UPH54" s="668"/>
      <c r="UPI54" s="668"/>
      <c r="UPJ54" s="668"/>
      <c r="UPK54" s="668"/>
      <c r="UPL54" s="668"/>
      <c r="UPM54" s="668"/>
      <c r="UPN54" s="668"/>
      <c r="UPO54" s="668"/>
      <c r="UPP54" s="668"/>
      <c r="UPQ54" s="668"/>
      <c r="UPR54" s="668"/>
      <c r="UPS54" s="668"/>
      <c r="UPT54" s="668"/>
      <c r="UPU54" s="668"/>
      <c r="UPV54" s="668"/>
      <c r="UPW54" s="668"/>
      <c r="UPX54" s="668"/>
      <c r="UPY54" s="668"/>
      <c r="UPZ54" s="668"/>
      <c r="UQA54" s="668"/>
      <c r="UQB54" s="668"/>
      <c r="UQC54" s="668"/>
      <c r="UQD54" s="668"/>
      <c r="UQE54" s="668"/>
      <c r="UQF54" s="668"/>
      <c r="UQG54" s="668"/>
      <c r="UQH54" s="668"/>
      <c r="UQI54" s="668"/>
      <c r="UQJ54" s="668"/>
      <c r="UQK54" s="668"/>
      <c r="UQL54" s="668"/>
      <c r="UQM54" s="668"/>
      <c r="UQN54" s="668"/>
      <c r="UQO54" s="668"/>
      <c r="UQP54" s="668"/>
      <c r="UQQ54" s="668"/>
      <c r="UQR54" s="668"/>
      <c r="UQS54" s="668"/>
      <c r="UQT54" s="668"/>
      <c r="UQU54" s="668"/>
      <c r="UQV54" s="668"/>
      <c r="UQW54" s="668"/>
      <c r="UQX54" s="668"/>
      <c r="UQY54" s="668"/>
      <c r="UQZ54" s="668"/>
      <c r="URA54" s="668"/>
      <c r="URB54" s="668"/>
      <c r="URC54" s="668"/>
      <c r="URD54" s="668"/>
      <c r="URE54" s="668"/>
      <c r="URF54" s="668"/>
      <c r="URG54" s="668"/>
      <c r="URH54" s="668"/>
      <c r="URI54" s="668"/>
      <c r="URJ54" s="668"/>
      <c r="URK54" s="668"/>
      <c r="URL54" s="668"/>
      <c r="URM54" s="668"/>
      <c r="URN54" s="668"/>
      <c r="URO54" s="668"/>
      <c r="URP54" s="668"/>
      <c r="URQ54" s="668"/>
      <c r="URR54" s="668"/>
      <c r="URS54" s="668"/>
      <c r="URT54" s="668"/>
      <c r="URU54" s="668"/>
      <c r="URV54" s="668"/>
      <c r="URW54" s="668"/>
      <c r="URX54" s="668"/>
      <c r="URY54" s="668"/>
      <c r="URZ54" s="668"/>
      <c r="USA54" s="668"/>
      <c r="USB54" s="668"/>
      <c r="USC54" s="668"/>
      <c r="USD54" s="668"/>
      <c r="USE54" s="668"/>
      <c r="USF54" s="668"/>
      <c r="USG54" s="668"/>
      <c r="USH54" s="668"/>
      <c r="USI54" s="668"/>
      <c r="USJ54" s="668"/>
      <c r="USK54" s="668"/>
      <c r="USL54" s="668"/>
      <c r="USM54" s="668"/>
      <c r="USN54" s="668"/>
      <c r="USO54" s="668"/>
      <c r="USP54" s="668"/>
      <c r="USQ54" s="668"/>
      <c r="USR54" s="668"/>
      <c r="USS54" s="668"/>
      <c r="UST54" s="668"/>
      <c r="USU54" s="668"/>
      <c r="USV54" s="668"/>
      <c r="USW54" s="668"/>
      <c r="USX54" s="668"/>
      <c r="USY54" s="668"/>
      <c r="USZ54" s="668"/>
      <c r="UTA54" s="668"/>
      <c r="UTB54" s="668"/>
      <c r="UTC54" s="668"/>
      <c r="UTD54" s="668"/>
      <c r="UTE54" s="668"/>
      <c r="UTF54" s="668"/>
      <c r="UTG54" s="668"/>
      <c r="UTH54" s="668"/>
      <c r="UTI54" s="668"/>
      <c r="UTJ54" s="668"/>
      <c r="UTK54" s="668"/>
      <c r="UTL54" s="668"/>
      <c r="UTM54" s="668"/>
      <c r="UTN54" s="668"/>
      <c r="UTO54" s="668"/>
      <c r="UTP54" s="668"/>
      <c r="UTQ54" s="668"/>
      <c r="UTR54" s="668"/>
      <c r="UTS54" s="668"/>
      <c r="UTT54" s="668"/>
      <c r="UTU54" s="668"/>
      <c r="UTV54" s="668"/>
      <c r="UTW54" s="668"/>
      <c r="UTX54" s="668"/>
      <c r="UTY54" s="668"/>
      <c r="UTZ54" s="668"/>
      <c r="UUA54" s="668"/>
      <c r="UUB54" s="668"/>
      <c r="UUC54" s="668"/>
      <c r="UUD54" s="668"/>
      <c r="UUE54" s="668"/>
      <c r="UUF54" s="668"/>
      <c r="UUG54" s="668"/>
      <c r="UUH54" s="668"/>
      <c r="UUI54" s="668"/>
      <c r="UUJ54" s="668"/>
      <c r="UUK54" s="668"/>
      <c r="UUL54" s="668"/>
      <c r="UUM54" s="668"/>
      <c r="UUN54" s="668"/>
      <c r="UUO54" s="668"/>
      <c r="UUP54" s="668"/>
      <c r="UUQ54" s="668"/>
      <c r="UUR54" s="668"/>
      <c r="UUS54" s="668"/>
      <c r="UUT54" s="668"/>
      <c r="UUU54" s="668"/>
      <c r="UUV54" s="668"/>
      <c r="UUW54" s="668"/>
      <c r="UUX54" s="668"/>
      <c r="UUY54" s="668"/>
      <c r="UUZ54" s="668"/>
      <c r="UVA54" s="668"/>
      <c r="UVB54" s="668"/>
      <c r="UVC54" s="668"/>
      <c r="UVD54" s="668"/>
      <c r="UVE54" s="668"/>
      <c r="UVF54" s="668"/>
      <c r="UVG54" s="668"/>
      <c r="UVH54" s="668"/>
      <c r="UVI54" s="668"/>
      <c r="UVJ54" s="668"/>
      <c r="UVK54" s="668"/>
      <c r="UVL54" s="668"/>
      <c r="UVM54" s="668"/>
      <c r="UVN54" s="668"/>
      <c r="UVO54" s="668"/>
      <c r="UVP54" s="668"/>
      <c r="UVQ54" s="668"/>
      <c r="UVR54" s="668"/>
      <c r="UVS54" s="668"/>
      <c r="UVT54" s="668"/>
      <c r="UVU54" s="668"/>
      <c r="UVV54" s="668"/>
      <c r="UVW54" s="668"/>
      <c r="UVX54" s="668"/>
      <c r="UVY54" s="668"/>
      <c r="UVZ54" s="668"/>
      <c r="UWA54" s="668"/>
      <c r="UWB54" s="668"/>
      <c r="UWC54" s="668"/>
      <c r="UWD54" s="668"/>
      <c r="UWE54" s="668"/>
      <c r="UWF54" s="668"/>
      <c r="UWG54" s="668"/>
      <c r="UWH54" s="668"/>
      <c r="UWI54" s="668"/>
      <c r="UWJ54" s="668"/>
      <c r="UWK54" s="668"/>
      <c r="UWL54" s="668"/>
      <c r="UWM54" s="668"/>
      <c r="UWN54" s="668"/>
      <c r="UWO54" s="668"/>
      <c r="UWP54" s="668"/>
      <c r="UWQ54" s="668"/>
      <c r="UWR54" s="668"/>
      <c r="UWS54" s="668"/>
      <c r="UWT54" s="668"/>
      <c r="UWU54" s="668"/>
      <c r="UWV54" s="668"/>
      <c r="UWW54" s="668"/>
      <c r="UWX54" s="668"/>
      <c r="UWY54" s="668"/>
      <c r="UWZ54" s="668"/>
      <c r="UXA54" s="668"/>
      <c r="UXB54" s="668"/>
      <c r="UXC54" s="668"/>
      <c r="UXD54" s="668"/>
      <c r="UXE54" s="668"/>
      <c r="UXF54" s="668"/>
      <c r="UXG54" s="668"/>
      <c r="UXH54" s="668"/>
      <c r="UXI54" s="668"/>
      <c r="UXJ54" s="668"/>
      <c r="UXK54" s="668"/>
      <c r="UXL54" s="668"/>
      <c r="UXM54" s="668"/>
      <c r="UXN54" s="668"/>
      <c r="UXO54" s="668"/>
      <c r="UXP54" s="668"/>
      <c r="UXQ54" s="668"/>
      <c r="UXR54" s="668"/>
      <c r="UXS54" s="668"/>
      <c r="UXT54" s="668"/>
      <c r="UXU54" s="668"/>
      <c r="UXV54" s="668"/>
      <c r="UXW54" s="668"/>
      <c r="UXX54" s="668"/>
      <c r="UXY54" s="668"/>
      <c r="UXZ54" s="668"/>
      <c r="UYA54" s="668"/>
      <c r="UYB54" s="668"/>
      <c r="UYC54" s="668"/>
      <c r="UYD54" s="668"/>
      <c r="UYE54" s="668"/>
      <c r="UYF54" s="668"/>
      <c r="UYG54" s="668"/>
      <c r="UYH54" s="668"/>
      <c r="UYI54" s="668"/>
      <c r="UYJ54" s="668"/>
      <c r="UYK54" s="668"/>
      <c r="UYL54" s="668"/>
      <c r="UYM54" s="668"/>
      <c r="UYN54" s="668"/>
      <c r="UYO54" s="668"/>
      <c r="UYP54" s="668"/>
      <c r="UYQ54" s="668"/>
      <c r="UYR54" s="668"/>
      <c r="UYS54" s="668"/>
      <c r="UYT54" s="668"/>
      <c r="UYU54" s="668"/>
      <c r="UYV54" s="668"/>
      <c r="UYW54" s="668"/>
      <c r="UYX54" s="668"/>
      <c r="UYY54" s="668"/>
      <c r="UYZ54" s="668"/>
      <c r="UZA54" s="668"/>
      <c r="UZB54" s="668"/>
      <c r="UZC54" s="668"/>
      <c r="UZD54" s="668"/>
      <c r="UZE54" s="668"/>
      <c r="UZF54" s="668"/>
      <c r="UZG54" s="668"/>
      <c r="UZH54" s="668"/>
      <c r="UZI54" s="668"/>
      <c r="UZJ54" s="668"/>
      <c r="UZK54" s="668"/>
      <c r="UZL54" s="668"/>
      <c r="UZM54" s="668"/>
      <c r="UZN54" s="668"/>
      <c r="UZO54" s="668"/>
      <c r="UZP54" s="668"/>
      <c r="UZQ54" s="668"/>
      <c r="UZR54" s="668"/>
      <c r="UZS54" s="668"/>
      <c r="UZT54" s="668"/>
      <c r="UZU54" s="668"/>
      <c r="UZV54" s="668"/>
      <c r="UZW54" s="668"/>
      <c r="UZX54" s="668"/>
      <c r="UZY54" s="668"/>
      <c r="UZZ54" s="668"/>
      <c r="VAA54" s="668"/>
      <c r="VAB54" s="668"/>
      <c r="VAC54" s="668"/>
      <c r="VAD54" s="668"/>
      <c r="VAE54" s="668"/>
      <c r="VAF54" s="668"/>
      <c r="VAG54" s="668"/>
      <c r="VAH54" s="668"/>
      <c r="VAI54" s="668"/>
      <c r="VAJ54" s="668"/>
      <c r="VAK54" s="668"/>
      <c r="VAL54" s="668"/>
      <c r="VAM54" s="668"/>
      <c r="VAN54" s="668"/>
      <c r="VAO54" s="668"/>
      <c r="VAP54" s="668"/>
      <c r="VAQ54" s="668"/>
      <c r="VAR54" s="668"/>
      <c r="VAS54" s="668"/>
      <c r="VAT54" s="668"/>
      <c r="VAU54" s="668"/>
      <c r="VAV54" s="668"/>
      <c r="VAW54" s="668"/>
      <c r="VAX54" s="668"/>
      <c r="VAY54" s="668"/>
      <c r="VAZ54" s="668"/>
      <c r="VBA54" s="668"/>
      <c r="VBB54" s="668"/>
      <c r="VBC54" s="668"/>
      <c r="VBD54" s="668"/>
      <c r="VBE54" s="668"/>
      <c r="VBF54" s="668"/>
      <c r="VBG54" s="668"/>
      <c r="VBH54" s="668"/>
      <c r="VBI54" s="668"/>
      <c r="VBJ54" s="668"/>
      <c r="VBK54" s="668"/>
      <c r="VBL54" s="668"/>
      <c r="VBM54" s="668"/>
      <c r="VBN54" s="668"/>
      <c r="VBO54" s="668"/>
      <c r="VBP54" s="668"/>
      <c r="VBQ54" s="668"/>
      <c r="VBR54" s="668"/>
      <c r="VBS54" s="668"/>
      <c r="VBT54" s="668"/>
      <c r="VBU54" s="668"/>
      <c r="VBV54" s="668"/>
      <c r="VBW54" s="668"/>
      <c r="VBX54" s="668"/>
      <c r="VBY54" s="668"/>
      <c r="VBZ54" s="668"/>
      <c r="VCA54" s="668"/>
      <c r="VCB54" s="668"/>
      <c r="VCC54" s="668"/>
      <c r="VCD54" s="668"/>
      <c r="VCE54" s="668"/>
      <c r="VCF54" s="668"/>
      <c r="VCG54" s="668"/>
      <c r="VCH54" s="668"/>
      <c r="VCI54" s="668"/>
      <c r="VCJ54" s="668"/>
      <c r="VCK54" s="668"/>
      <c r="VCL54" s="668"/>
      <c r="VCM54" s="668"/>
      <c r="VCN54" s="668"/>
      <c r="VCO54" s="668"/>
      <c r="VCP54" s="668"/>
      <c r="VCQ54" s="668"/>
      <c r="VCR54" s="668"/>
      <c r="VCS54" s="668"/>
      <c r="VCT54" s="668"/>
      <c r="VCU54" s="668"/>
      <c r="VCV54" s="668"/>
      <c r="VCW54" s="668"/>
      <c r="VCX54" s="668"/>
      <c r="VCY54" s="668"/>
      <c r="VCZ54" s="668"/>
      <c r="VDA54" s="668"/>
      <c r="VDB54" s="668"/>
      <c r="VDC54" s="668"/>
      <c r="VDD54" s="668"/>
      <c r="VDE54" s="668"/>
      <c r="VDF54" s="668"/>
      <c r="VDG54" s="668"/>
      <c r="VDH54" s="668"/>
      <c r="VDI54" s="668"/>
      <c r="VDJ54" s="668"/>
      <c r="VDK54" s="668"/>
      <c r="VDL54" s="668"/>
      <c r="VDM54" s="668"/>
      <c r="VDN54" s="668"/>
      <c r="VDO54" s="668"/>
      <c r="VDP54" s="668"/>
      <c r="VDQ54" s="668"/>
      <c r="VDR54" s="668"/>
      <c r="VDS54" s="668"/>
      <c r="VDT54" s="668"/>
      <c r="VDU54" s="668"/>
      <c r="VDV54" s="668"/>
      <c r="VDW54" s="668"/>
      <c r="VDX54" s="668"/>
      <c r="VDY54" s="668"/>
      <c r="VDZ54" s="668"/>
      <c r="VEA54" s="668"/>
      <c r="VEB54" s="668"/>
      <c r="VEC54" s="668"/>
      <c r="VED54" s="668"/>
      <c r="VEE54" s="668"/>
      <c r="VEF54" s="668"/>
      <c r="VEG54" s="668"/>
      <c r="VEH54" s="668"/>
      <c r="VEI54" s="668"/>
      <c r="VEJ54" s="668"/>
      <c r="VEK54" s="668"/>
      <c r="VEL54" s="668"/>
      <c r="VEM54" s="668"/>
      <c r="VEN54" s="668"/>
      <c r="VEO54" s="668"/>
      <c r="VEP54" s="668"/>
      <c r="VEQ54" s="668"/>
      <c r="VER54" s="668"/>
      <c r="VES54" s="668"/>
      <c r="VET54" s="668"/>
      <c r="VEU54" s="668"/>
      <c r="VEV54" s="668"/>
      <c r="VEW54" s="668"/>
      <c r="VEX54" s="668"/>
      <c r="VEY54" s="668"/>
      <c r="VEZ54" s="668"/>
      <c r="VFA54" s="668"/>
      <c r="VFB54" s="668"/>
      <c r="VFC54" s="668"/>
      <c r="VFD54" s="668"/>
      <c r="VFE54" s="668"/>
      <c r="VFF54" s="668"/>
      <c r="VFG54" s="668"/>
      <c r="VFH54" s="668"/>
      <c r="VFI54" s="668"/>
      <c r="VFJ54" s="668"/>
      <c r="VFK54" s="668"/>
      <c r="VFL54" s="668"/>
      <c r="VFM54" s="668"/>
      <c r="VFN54" s="668"/>
      <c r="VFO54" s="668"/>
      <c r="VFP54" s="668"/>
      <c r="VFQ54" s="668"/>
      <c r="VFR54" s="668"/>
      <c r="VFS54" s="668"/>
      <c r="VFT54" s="668"/>
      <c r="VFU54" s="668"/>
      <c r="VFV54" s="668"/>
      <c r="VFW54" s="668"/>
      <c r="VFX54" s="668"/>
      <c r="VFY54" s="668"/>
      <c r="VFZ54" s="668"/>
      <c r="VGA54" s="668"/>
      <c r="VGB54" s="668"/>
      <c r="VGC54" s="668"/>
      <c r="VGD54" s="668"/>
      <c r="VGE54" s="668"/>
      <c r="VGF54" s="668"/>
      <c r="VGG54" s="668"/>
      <c r="VGH54" s="668"/>
      <c r="VGI54" s="668"/>
      <c r="VGJ54" s="668"/>
      <c r="VGK54" s="668"/>
      <c r="VGL54" s="668"/>
      <c r="VGM54" s="668"/>
      <c r="VGN54" s="668"/>
      <c r="VGO54" s="668"/>
      <c r="VGP54" s="668"/>
      <c r="VGQ54" s="668"/>
      <c r="VGR54" s="668"/>
      <c r="VGS54" s="668"/>
      <c r="VGT54" s="668"/>
      <c r="VGU54" s="668"/>
      <c r="VGV54" s="668"/>
      <c r="VGW54" s="668"/>
      <c r="VGX54" s="668"/>
      <c r="VGY54" s="668"/>
      <c r="VGZ54" s="668"/>
      <c r="VHA54" s="668"/>
      <c r="VHB54" s="668"/>
      <c r="VHC54" s="668"/>
      <c r="VHD54" s="668"/>
      <c r="VHE54" s="668"/>
      <c r="VHF54" s="668"/>
      <c r="VHG54" s="668"/>
      <c r="VHH54" s="668"/>
      <c r="VHI54" s="668"/>
      <c r="VHJ54" s="668"/>
      <c r="VHK54" s="668"/>
      <c r="VHL54" s="668"/>
      <c r="VHM54" s="668"/>
      <c r="VHN54" s="668"/>
      <c r="VHO54" s="668"/>
      <c r="VHP54" s="668"/>
      <c r="VHQ54" s="668"/>
      <c r="VHR54" s="668"/>
      <c r="VHS54" s="668"/>
      <c r="VHT54" s="668"/>
      <c r="VHU54" s="668"/>
      <c r="VHV54" s="668"/>
      <c r="VHW54" s="668"/>
      <c r="VHX54" s="668"/>
      <c r="VHY54" s="668"/>
      <c r="VHZ54" s="668"/>
      <c r="VIA54" s="668"/>
      <c r="VIB54" s="668"/>
      <c r="VIC54" s="668"/>
      <c r="VID54" s="668"/>
      <c r="VIE54" s="668"/>
      <c r="VIF54" s="668"/>
      <c r="VIG54" s="668"/>
      <c r="VIH54" s="668"/>
      <c r="VII54" s="668"/>
      <c r="VIJ54" s="668"/>
      <c r="VIK54" s="668"/>
      <c r="VIL54" s="668"/>
      <c r="VIM54" s="668"/>
      <c r="VIN54" s="668"/>
      <c r="VIO54" s="668"/>
      <c r="VIP54" s="668"/>
      <c r="VIQ54" s="668"/>
      <c r="VIR54" s="668"/>
      <c r="VIS54" s="668"/>
      <c r="VIT54" s="668"/>
      <c r="VIU54" s="668"/>
      <c r="VIV54" s="668"/>
      <c r="VIW54" s="668"/>
      <c r="VIX54" s="668"/>
      <c r="VIY54" s="668"/>
      <c r="VIZ54" s="668"/>
      <c r="VJA54" s="668"/>
      <c r="VJB54" s="668"/>
      <c r="VJC54" s="668"/>
      <c r="VJD54" s="668"/>
      <c r="VJE54" s="668"/>
      <c r="VJF54" s="668"/>
      <c r="VJG54" s="668"/>
      <c r="VJH54" s="668"/>
      <c r="VJI54" s="668"/>
      <c r="VJJ54" s="668"/>
      <c r="VJK54" s="668"/>
      <c r="VJL54" s="668"/>
      <c r="VJM54" s="668"/>
      <c r="VJN54" s="668"/>
      <c r="VJO54" s="668"/>
      <c r="VJP54" s="668"/>
      <c r="VJQ54" s="668"/>
      <c r="VJR54" s="668"/>
      <c r="VJS54" s="668"/>
      <c r="VJT54" s="668"/>
      <c r="VJU54" s="668"/>
      <c r="VJV54" s="668"/>
      <c r="VJW54" s="668"/>
      <c r="VJX54" s="668"/>
      <c r="VJY54" s="668"/>
      <c r="VJZ54" s="668"/>
      <c r="VKA54" s="668"/>
      <c r="VKB54" s="668"/>
      <c r="VKC54" s="668"/>
      <c r="VKD54" s="668"/>
      <c r="VKE54" s="668"/>
      <c r="VKF54" s="668"/>
      <c r="VKG54" s="668"/>
      <c r="VKH54" s="668"/>
      <c r="VKI54" s="668"/>
      <c r="VKJ54" s="668"/>
      <c r="VKK54" s="668"/>
      <c r="VKL54" s="668"/>
      <c r="VKM54" s="668"/>
      <c r="VKN54" s="668"/>
      <c r="VKO54" s="668"/>
      <c r="VKP54" s="668"/>
      <c r="VKQ54" s="668"/>
      <c r="VKR54" s="668"/>
      <c r="VKS54" s="668"/>
      <c r="VKT54" s="668"/>
      <c r="VKU54" s="668"/>
      <c r="VKV54" s="668"/>
      <c r="VKW54" s="668"/>
      <c r="VKX54" s="668"/>
      <c r="VKY54" s="668"/>
      <c r="VKZ54" s="668"/>
      <c r="VLA54" s="668"/>
      <c r="VLB54" s="668"/>
      <c r="VLC54" s="668"/>
      <c r="VLD54" s="668"/>
      <c r="VLE54" s="668"/>
      <c r="VLF54" s="668"/>
      <c r="VLG54" s="668"/>
      <c r="VLH54" s="668"/>
      <c r="VLI54" s="668"/>
      <c r="VLJ54" s="668"/>
      <c r="VLK54" s="668"/>
      <c r="VLL54" s="668"/>
      <c r="VLM54" s="668"/>
      <c r="VLN54" s="668"/>
      <c r="VLO54" s="668"/>
      <c r="VLP54" s="668"/>
      <c r="VLQ54" s="668"/>
      <c r="VLR54" s="668"/>
      <c r="VLS54" s="668"/>
      <c r="VLT54" s="668"/>
      <c r="VLU54" s="668"/>
      <c r="VLV54" s="668"/>
      <c r="VLW54" s="668"/>
      <c r="VLX54" s="668"/>
      <c r="VLY54" s="668"/>
      <c r="VLZ54" s="668"/>
      <c r="VMA54" s="668"/>
      <c r="VMB54" s="668"/>
      <c r="VMC54" s="668"/>
      <c r="VMD54" s="668"/>
      <c r="VME54" s="668"/>
      <c r="VMF54" s="668"/>
      <c r="VMG54" s="668"/>
      <c r="VMH54" s="668"/>
      <c r="VMI54" s="668"/>
      <c r="VMJ54" s="668"/>
      <c r="VMK54" s="668"/>
      <c r="VML54" s="668"/>
      <c r="VMM54" s="668"/>
      <c r="VMN54" s="668"/>
      <c r="VMO54" s="668"/>
      <c r="VMP54" s="668"/>
      <c r="VMQ54" s="668"/>
      <c r="VMR54" s="668"/>
      <c r="VMS54" s="668"/>
      <c r="VMT54" s="668"/>
      <c r="VMU54" s="668"/>
      <c r="VMV54" s="668"/>
      <c r="VMW54" s="668"/>
      <c r="VMX54" s="668"/>
      <c r="VMY54" s="668"/>
      <c r="VMZ54" s="668"/>
      <c r="VNA54" s="668"/>
      <c r="VNB54" s="668"/>
      <c r="VNC54" s="668"/>
      <c r="VND54" s="668"/>
      <c r="VNE54" s="668"/>
      <c r="VNF54" s="668"/>
      <c r="VNG54" s="668"/>
      <c r="VNH54" s="668"/>
      <c r="VNI54" s="668"/>
      <c r="VNJ54" s="668"/>
      <c r="VNK54" s="668"/>
      <c r="VNL54" s="668"/>
      <c r="VNM54" s="668"/>
      <c r="VNN54" s="668"/>
      <c r="VNO54" s="668"/>
      <c r="VNP54" s="668"/>
      <c r="VNQ54" s="668"/>
      <c r="VNR54" s="668"/>
      <c r="VNS54" s="668"/>
      <c r="VNT54" s="668"/>
      <c r="VNU54" s="668"/>
      <c r="VNV54" s="668"/>
      <c r="VNW54" s="668"/>
      <c r="VNX54" s="668"/>
      <c r="VNY54" s="668"/>
      <c r="VNZ54" s="668"/>
      <c r="VOA54" s="668"/>
      <c r="VOB54" s="668"/>
      <c r="VOC54" s="668"/>
      <c r="VOD54" s="668"/>
      <c r="VOE54" s="668"/>
      <c r="VOF54" s="668"/>
      <c r="VOG54" s="668"/>
      <c r="VOH54" s="668"/>
      <c r="VOI54" s="668"/>
      <c r="VOJ54" s="668"/>
      <c r="VOK54" s="668"/>
      <c r="VOL54" s="668"/>
      <c r="VOM54" s="668"/>
      <c r="VON54" s="668"/>
      <c r="VOO54" s="668"/>
      <c r="VOP54" s="668"/>
      <c r="VOQ54" s="668"/>
      <c r="VOR54" s="668"/>
      <c r="VOS54" s="668"/>
      <c r="VOT54" s="668"/>
      <c r="VOU54" s="668"/>
      <c r="VOV54" s="668"/>
      <c r="VOW54" s="668"/>
      <c r="VOX54" s="668"/>
      <c r="VOY54" s="668"/>
      <c r="VOZ54" s="668"/>
      <c r="VPA54" s="668"/>
      <c r="VPB54" s="668"/>
      <c r="VPC54" s="668"/>
      <c r="VPD54" s="668"/>
      <c r="VPE54" s="668"/>
      <c r="VPF54" s="668"/>
      <c r="VPG54" s="668"/>
      <c r="VPH54" s="668"/>
      <c r="VPI54" s="668"/>
      <c r="VPJ54" s="668"/>
      <c r="VPK54" s="668"/>
      <c r="VPL54" s="668"/>
      <c r="VPM54" s="668"/>
      <c r="VPN54" s="668"/>
      <c r="VPO54" s="668"/>
      <c r="VPP54" s="668"/>
      <c r="VPQ54" s="668"/>
      <c r="VPR54" s="668"/>
      <c r="VPS54" s="668"/>
      <c r="VPT54" s="668"/>
      <c r="VPU54" s="668"/>
      <c r="VPV54" s="668"/>
      <c r="VPW54" s="668"/>
      <c r="VPX54" s="668"/>
      <c r="VPY54" s="668"/>
      <c r="VPZ54" s="668"/>
      <c r="VQA54" s="668"/>
      <c r="VQB54" s="668"/>
      <c r="VQC54" s="668"/>
      <c r="VQD54" s="668"/>
      <c r="VQE54" s="668"/>
      <c r="VQF54" s="668"/>
      <c r="VQG54" s="668"/>
      <c r="VQH54" s="668"/>
      <c r="VQI54" s="668"/>
      <c r="VQJ54" s="668"/>
      <c r="VQK54" s="668"/>
      <c r="VQL54" s="668"/>
      <c r="VQM54" s="668"/>
      <c r="VQN54" s="668"/>
      <c r="VQO54" s="668"/>
      <c r="VQP54" s="668"/>
      <c r="VQQ54" s="668"/>
      <c r="VQR54" s="668"/>
      <c r="VQS54" s="668"/>
      <c r="VQT54" s="668"/>
      <c r="VQU54" s="668"/>
      <c r="VQV54" s="668"/>
      <c r="VQW54" s="668"/>
      <c r="VQX54" s="668"/>
      <c r="VQY54" s="668"/>
      <c r="VQZ54" s="668"/>
      <c r="VRA54" s="668"/>
      <c r="VRB54" s="668"/>
      <c r="VRC54" s="668"/>
      <c r="VRD54" s="668"/>
      <c r="VRE54" s="668"/>
      <c r="VRF54" s="668"/>
      <c r="VRG54" s="668"/>
      <c r="VRH54" s="668"/>
      <c r="VRI54" s="668"/>
      <c r="VRJ54" s="668"/>
      <c r="VRK54" s="668"/>
      <c r="VRL54" s="668"/>
      <c r="VRM54" s="668"/>
      <c r="VRN54" s="668"/>
      <c r="VRO54" s="668"/>
      <c r="VRP54" s="668"/>
      <c r="VRQ54" s="668"/>
      <c r="VRR54" s="668"/>
      <c r="VRS54" s="668"/>
      <c r="VRT54" s="668"/>
      <c r="VRU54" s="668"/>
      <c r="VRV54" s="668"/>
      <c r="VRW54" s="668"/>
      <c r="VRX54" s="668"/>
      <c r="VRY54" s="668"/>
      <c r="VRZ54" s="668"/>
      <c r="VSA54" s="668"/>
      <c r="VSB54" s="668"/>
      <c r="VSC54" s="668"/>
      <c r="VSD54" s="668"/>
      <c r="VSE54" s="668"/>
      <c r="VSF54" s="668"/>
      <c r="VSG54" s="668"/>
      <c r="VSH54" s="668"/>
      <c r="VSI54" s="668"/>
      <c r="VSJ54" s="668"/>
      <c r="VSK54" s="668"/>
      <c r="VSL54" s="668"/>
      <c r="VSM54" s="668"/>
      <c r="VSN54" s="668"/>
      <c r="VSO54" s="668"/>
      <c r="VSP54" s="668"/>
      <c r="VSQ54" s="668"/>
      <c r="VSR54" s="668"/>
      <c r="VSS54" s="668"/>
      <c r="VST54" s="668"/>
      <c r="VSU54" s="668"/>
      <c r="VSV54" s="668"/>
      <c r="VSW54" s="668"/>
      <c r="VSX54" s="668"/>
      <c r="VSY54" s="668"/>
      <c r="VSZ54" s="668"/>
      <c r="VTA54" s="668"/>
      <c r="VTB54" s="668"/>
      <c r="VTC54" s="668"/>
      <c r="VTD54" s="668"/>
      <c r="VTE54" s="668"/>
      <c r="VTF54" s="668"/>
      <c r="VTG54" s="668"/>
      <c r="VTH54" s="668"/>
      <c r="VTI54" s="668"/>
      <c r="VTJ54" s="668"/>
      <c r="VTK54" s="668"/>
      <c r="VTL54" s="668"/>
      <c r="VTM54" s="668"/>
      <c r="VTN54" s="668"/>
      <c r="VTO54" s="668"/>
      <c r="VTP54" s="668"/>
      <c r="VTQ54" s="668"/>
      <c r="VTR54" s="668"/>
      <c r="VTS54" s="668"/>
      <c r="VTT54" s="668"/>
      <c r="VTU54" s="668"/>
      <c r="VTV54" s="668"/>
      <c r="VTW54" s="668"/>
      <c r="VTX54" s="668"/>
      <c r="VTY54" s="668"/>
      <c r="VTZ54" s="668"/>
      <c r="VUA54" s="668"/>
      <c r="VUB54" s="668"/>
      <c r="VUC54" s="668"/>
      <c r="VUD54" s="668"/>
      <c r="VUE54" s="668"/>
      <c r="VUF54" s="668"/>
      <c r="VUG54" s="668"/>
      <c r="VUH54" s="668"/>
      <c r="VUI54" s="668"/>
      <c r="VUJ54" s="668"/>
      <c r="VUK54" s="668"/>
      <c r="VUL54" s="668"/>
      <c r="VUM54" s="668"/>
      <c r="VUN54" s="668"/>
      <c r="VUO54" s="668"/>
      <c r="VUP54" s="668"/>
      <c r="VUQ54" s="668"/>
      <c r="VUR54" s="668"/>
      <c r="VUS54" s="668"/>
      <c r="VUT54" s="668"/>
      <c r="VUU54" s="668"/>
      <c r="VUV54" s="668"/>
      <c r="VUW54" s="668"/>
      <c r="VUX54" s="668"/>
      <c r="VUY54" s="668"/>
      <c r="VUZ54" s="668"/>
      <c r="VVA54" s="668"/>
      <c r="VVB54" s="668"/>
      <c r="VVC54" s="668"/>
      <c r="VVD54" s="668"/>
      <c r="VVE54" s="668"/>
      <c r="VVF54" s="668"/>
      <c r="VVG54" s="668"/>
      <c r="VVH54" s="668"/>
      <c r="VVI54" s="668"/>
      <c r="VVJ54" s="668"/>
      <c r="VVK54" s="668"/>
      <c r="VVL54" s="668"/>
      <c r="VVM54" s="668"/>
      <c r="VVN54" s="668"/>
      <c r="VVO54" s="668"/>
      <c r="VVP54" s="668"/>
      <c r="VVQ54" s="668"/>
      <c r="VVR54" s="668"/>
      <c r="VVS54" s="668"/>
      <c r="VVT54" s="668"/>
      <c r="VVU54" s="668"/>
      <c r="VVV54" s="668"/>
      <c r="VVW54" s="668"/>
      <c r="VVX54" s="668"/>
      <c r="VVY54" s="668"/>
      <c r="VVZ54" s="668"/>
      <c r="VWA54" s="668"/>
      <c r="VWB54" s="668"/>
      <c r="VWC54" s="668"/>
      <c r="VWD54" s="668"/>
      <c r="VWE54" s="668"/>
      <c r="VWF54" s="668"/>
      <c r="VWG54" s="668"/>
      <c r="VWH54" s="668"/>
      <c r="VWI54" s="668"/>
      <c r="VWJ54" s="668"/>
      <c r="VWK54" s="668"/>
      <c r="VWL54" s="668"/>
      <c r="VWM54" s="668"/>
      <c r="VWN54" s="668"/>
      <c r="VWO54" s="668"/>
      <c r="VWP54" s="668"/>
      <c r="VWQ54" s="668"/>
      <c r="VWR54" s="668"/>
      <c r="VWS54" s="668"/>
      <c r="VWT54" s="668"/>
      <c r="VWU54" s="668"/>
      <c r="VWV54" s="668"/>
      <c r="VWW54" s="668"/>
      <c r="VWX54" s="668"/>
      <c r="VWY54" s="668"/>
      <c r="VWZ54" s="668"/>
      <c r="VXA54" s="668"/>
      <c r="VXB54" s="668"/>
      <c r="VXC54" s="668"/>
      <c r="VXD54" s="668"/>
      <c r="VXE54" s="668"/>
      <c r="VXF54" s="668"/>
      <c r="VXG54" s="668"/>
      <c r="VXH54" s="668"/>
      <c r="VXI54" s="668"/>
      <c r="VXJ54" s="668"/>
      <c r="VXK54" s="668"/>
      <c r="VXL54" s="668"/>
      <c r="VXM54" s="668"/>
      <c r="VXN54" s="668"/>
      <c r="VXO54" s="668"/>
      <c r="VXP54" s="668"/>
      <c r="VXQ54" s="668"/>
      <c r="VXR54" s="668"/>
      <c r="VXS54" s="668"/>
      <c r="VXT54" s="668"/>
      <c r="VXU54" s="668"/>
      <c r="VXV54" s="668"/>
      <c r="VXW54" s="668"/>
      <c r="VXX54" s="668"/>
      <c r="VXY54" s="668"/>
      <c r="VXZ54" s="668"/>
      <c r="VYA54" s="668"/>
      <c r="VYB54" s="668"/>
      <c r="VYC54" s="668"/>
      <c r="VYD54" s="668"/>
      <c r="VYE54" s="668"/>
      <c r="VYF54" s="668"/>
      <c r="VYG54" s="668"/>
      <c r="VYH54" s="668"/>
      <c r="VYI54" s="668"/>
      <c r="VYJ54" s="668"/>
      <c r="VYK54" s="668"/>
      <c r="VYL54" s="668"/>
      <c r="VYM54" s="668"/>
      <c r="VYN54" s="668"/>
      <c r="VYO54" s="668"/>
      <c r="VYP54" s="668"/>
      <c r="VYQ54" s="668"/>
      <c r="VYR54" s="668"/>
      <c r="VYS54" s="668"/>
      <c r="VYT54" s="668"/>
      <c r="VYU54" s="668"/>
      <c r="VYV54" s="668"/>
      <c r="VYW54" s="668"/>
      <c r="VYX54" s="668"/>
      <c r="VYY54" s="668"/>
      <c r="VYZ54" s="668"/>
      <c r="VZA54" s="668"/>
      <c r="VZB54" s="668"/>
      <c r="VZC54" s="668"/>
      <c r="VZD54" s="668"/>
      <c r="VZE54" s="668"/>
      <c r="VZF54" s="668"/>
      <c r="VZG54" s="668"/>
      <c r="VZH54" s="668"/>
      <c r="VZI54" s="668"/>
      <c r="VZJ54" s="668"/>
      <c r="VZK54" s="668"/>
      <c r="VZL54" s="668"/>
      <c r="VZM54" s="668"/>
      <c r="VZN54" s="668"/>
      <c r="VZO54" s="668"/>
      <c r="VZP54" s="668"/>
      <c r="VZQ54" s="668"/>
      <c r="VZR54" s="668"/>
      <c r="VZS54" s="668"/>
      <c r="VZT54" s="668"/>
      <c r="VZU54" s="668"/>
      <c r="VZV54" s="668"/>
      <c r="VZW54" s="668"/>
      <c r="VZX54" s="668"/>
      <c r="VZY54" s="668"/>
      <c r="VZZ54" s="668"/>
      <c r="WAA54" s="668"/>
      <c r="WAB54" s="668"/>
      <c r="WAC54" s="668"/>
      <c r="WAD54" s="668"/>
      <c r="WAE54" s="668"/>
      <c r="WAF54" s="668"/>
      <c r="WAG54" s="668"/>
      <c r="WAH54" s="668"/>
      <c r="WAI54" s="668"/>
      <c r="WAJ54" s="668"/>
      <c r="WAK54" s="668"/>
      <c r="WAL54" s="668"/>
      <c r="WAM54" s="668"/>
      <c r="WAN54" s="668"/>
      <c r="WAO54" s="668"/>
      <c r="WAP54" s="668"/>
      <c r="WAQ54" s="668"/>
      <c r="WAR54" s="668"/>
      <c r="WAS54" s="668"/>
      <c r="WAT54" s="668"/>
      <c r="WAU54" s="668"/>
      <c r="WAV54" s="668"/>
      <c r="WAW54" s="668"/>
      <c r="WAX54" s="668"/>
      <c r="WAY54" s="668"/>
      <c r="WAZ54" s="668"/>
      <c r="WBA54" s="668"/>
      <c r="WBB54" s="668"/>
      <c r="WBC54" s="668"/>
      <c r="WBD54" s="668"/>
      <c r="WBE54" s="668"/>
      <c r="WBF54" s="668"/>
      <c r="WBG54" s="668"/>
      <c r="WBH54" s="668"/>
      <c r="WBI54" s="668"/>
      <c r="WBJ54" s="668"/>
      <c r="WBK54" s="668"/>
      <c r="WBL54" s="668"/>
      <c r="WBM54" s="668"/>
      <c r="WBN54" s="668"/>
      <c r="WBO54" s="668"/>
      <c r="WBP54" s="668"/>
      <c r="WBQ54" s="668"/>
      <c r="WBR54" s="668"/>
      <c r="WBS54" s="668"/>
      <c r="WBT54" s="668"/>
      <c r="WBU54" s="668"/>
      <c r="WBV54" s="668"/>
      <c r="WBW54" s="668"/>
      <c r="WBX54" s="668"/>
      <c r="WBY54" s="668"/>
      <c r="WBZ54" s="668"/>
      <c r="WCA54" s="668"/>
      <c r="WCB54" s="668"/>
      <c r="WCC54" s="668"/>
      <c r="WCD54" s="668"/>
      <c r="WCE54" s="668"/>
      <c r="WCF54" s="668"/>
      <c r="WCG54" s="668"/>
      <c r="WCH54" s="668"/>
      <c r="WCI54" s="668"/>
      <c r="WCJ54" s="668"/>
      <c r="WCK54" s="668"/>
      <c r="WCL54" s="668"/>
      <c r="WCM54" s="668"/>
      <c r="WCN54" s="668"/>
      <c r="WCO54" s="668"/>
      <c r="WCP54" s="668"/>
      <c r="WCQ54" s="668"/>
      <c r="WCR54" s="668"/>
      <c r="WCS54" s="668"/>
      <c r="WCT54" s="668"/>
      <c r="WCU54" s="668"/>
      <c r="WCV54" s="668"/>
      <c r="WCW54" s="668"/>
      <c r="WCX54" s="668"/>
      <c r="WCY54" s="668"/>
      <c r="WCZ54" s="668"/>
      <c r="WDA54" s="668"/>
      <c r="WDB54" s="668"/>
      <c r="WDC54" s="668"/>
      <c r="WDD54" s="668"/>
      <c r="WDE54" s="668"/>
      <c r="WDF54" s="668"/>
      <c r="WDG54" s="668"/>
      <c r="WDH54" s="668"/>
      <c r="WDI54" s="668"/>
      <c r="WDJ54" s="668"/>
      <c r="WDK54" s="668"/>
      <c r="WDL54" s="668"/>
      <c r="WDM54" s="668"/>
      <c r="WDN54" s="668"/>
      <c r="WDO54" s="668"/>
      <c r="WDP54" s="668"/>
      <c r="WDQ54" s="668"/>
      <c r="WDR54" s="668"/>
      <c r="WDS54" s="668"/>
      <c r="WDT54" s="668"/>
      <c r="WDU54" s="668"/>
      <c r="WDV54" s="668"/>
      <c r="WDW54" s="668"/>
      <c r="WDX54" s="668"/>
      <c r="WDY54" s="668"/>
      <c r="WDZ54" s="668"/>
      <c r="WEA54" s="668"/>
      <c r="WEB54" s="668"/>
      <c r="WEC54" s="668"/>
      <c r="WED54" s="668"/>
      <c r="WEE54" s="668"/>
      <c r="WEF54" s="668"/>
      <c r="WEG54" s="668"/>
      <c r="WEH54" s="668"/>
      <c r="WEI54" s="668"/>
      <c r="WEJ54" s="668"/>
      <c r="WEK54" s="668"/>
      <c r="WEL54" s="668"/>
      <c r="WEM54" s="668"/>
      <c r="WEN54" s="668"/>
      <c r="WEO54" s="668"/>
      <c r="WEP54" s="668"/>
      <c r="WEQ54" s="668"/>
      <c r="WER54" s="668"/>
      <c r="WES54" s="668"/>
      <c r="WET54" s="668"/>
      <c r="WEU54" s="668"/>
      <c r="WEV54" s="668"/>
      <c r="WEW54" s="668"/>
      <c r="WEX54" s="668"/>
      <c r="WEY54" s="668"/>
      <c r="WEZ54" s="668"/>
      <c r="WFA54" s="668"/>
      <c r="WFB54" s="668"/>
      <c r="WFC54" s="668"/>
      <c r="WFD54" s="668"/>
      <c r="WFE54" s="668"/>
      <c r="WFF54" s="668"/>
      <c r="WFG54" s="668"/>
      <c r="WFH54" s="668"/>
      <c r="WFI54" s="668"/>
      <c r="WFJ54" s="668"/>
      <c r="WFK54" s="668"/>
      <c r="WFL54" s="668"/>
      <c r="WFM54" s="668"/>
      <c r="WFN54" s="668"/>
      <c r="WFO54" s="668"/>
      <c r="WFP54" s="668"/>
      <c r="WFQ54" s="668"/>
      <c r="WFR54" s="668"/>
      <c r="WFS54" s="668"/>
      <c r="WFT54" s="668"/>
      <c r="WFU54" s="668"/>
      <c r="WFV54" s="668"/>
      <c r="WFW54" s="668"/>
      <c r="WFX54" s="668"/>
      <c r="WFY54" s="668"/>
      <c r="WFZ54" s="668"/>
      <c r="WGA54" s="668"/>
      <c r="WGB54" s="668"/>
      <c r="WGC54" s="668"/>
      <c r="WGD54" s="668"/>
      <c r="WGE54" s="668"/>
      <c r="WGF54" s="668"/>
      <c r="WGG54" s="668"/>
      <c r="WGH54" s="668"/>
      <c r="WGI54" s="668"/>
      <c r="WGJ54" s="668"/>
      <c r="WGK54" s="668"/>
      <c r="WGL54" s="668"/>
      <c r="WGM54" s="668"/>
      <c r="WGN54" s="668"/>
      <c r="WGO54" s="668"/>
      <c r="WGP54" s="668"/>
      <c r="WGQ54" s="668"/>
      <c r="WGR54" s="668"/>
      <c r="WGS54" s="668"/>
      <c r="WGT54" s="668"/>
      <c r="WGU54" s="668"/>
      <c r="WGV54" s="668"/>
      <c r="WGW54" s="668"/>
      <c r="WGX54" s="668"/>
      <c r="WGY54" s="668"/>
      <c r="WGZ54" s="668"/>
      <c r="WHA54" s="668"/>
      <c r="WHB54" s="668"/>
      <c r="WHC54" s="668"/>
      <c r="WHD54" s="668"/>
      <c r="WHE54" s="668"/>
      <c r="WHF54" s="668"/>
      <c r="WHG54" s="668"/>
      <c r="WHH54" s="668"/>
      <c r="WHI54" s="668"/>
      <c r="WHJ54" s="668"/>
      <c r="WHK54" s="668"/>
      <c r="WHL54" s="668"/>
      <c r="WHM54" s="668"/>
      <c r="WHN54" s="668"/>
      <c r="WHO54" s="668"/>
      <c r="WHP54" s="668"/>
      <c r="WHQ54" s="668"/>
      <c r="WHR54" s="668"/>
      <c r="WHS54" s="668"/>
      <c r="WHT54" s="668"/>
      <c r="WHU54" s="668"/>
      <c r="WHV54" s="668"/>
      <c r="WHW54" s="668"/>
      <c r="WHX54" s="668"/>
      <c r="WHY54" s="668"/>
      <c r="WHZ54" s="668"/>
      <c r="WIA54" s="668"/>
      <c r="WIB54" s="668"/>
      <c r="WIC54" s="668"/>
      <c r="WID54" s="668"/>
      <c r="WIE54" s="668"/>
      <c r="WIF54" s="668"/>
      <c r="WIG54" s="668"/>
      <c r="WIH54" s="668"/>
      <c r="WII54" s="668"/>
      <c r="WIJ54" s="668"/>
      <c r="WIK54" s="668"/>
      <c r="WIL54" s="668"/>
      <c r="WIM54" s="668"/>
      <c r="WIN54" s="668"/>
      <c r="WIO54" s="668"/>
      <c r="WIP54" s="668"/>
      <c r="WIQ54" s="668"/>
      <c r="WIR54" s="668"/>
      <c r="WIS54" s="668"/>
      <c r="WIT54" s="668"/>
      <c r="WIU54" s="668"/>
      <c r="WIV54" s="668"/>
      <c r="WIW54" s="668"/>
      <c r="WIX54" s="668"/>
      <c r="WIY54" s="668"/>
      <c r="WIZ54" s="668"/>
      <c r="WJA54" s="668"/>
      <c r="WJB54" s="668"/>
      <c r="WJC54" s="668"/>
      <c r="WJD54" s="668"/>
      <c r="WJE54" s="668"/>
      <c r="WJF54" s="668"/>
      <c r="WJG54" s="668"/>
      <c r="WJH54" s="668"/>
      <c r="WJI54" s="668"/>
      <c r="WJJ54" s="668"/>
      <c r="WJK54" s="668"/>
      <c r="WJL54" s="668"/>
      <c r="WJM54" s="668"/>
      <c r="WJN54" s="668"/>
      <c r="WJO54" s="668"/>
      <c r="WJP54" s="668"/>
      <c r="WJQ54" s="668"/>
      <c r="WJR54" s="668"/>
      <c r="WJS54" s="668"/>
      <c r="WJT54" s="668"/>
      <c r="WJU54" s="668"/>
      <c r="WJV54" s="668"/>
      <c r="WJW54" s="668"/>
      <c r="WJX54" s="668"/>
      <c r="WJY54" s="668"/>
      <c r="WJZ54" s="668"/>
      <c r="WKA54" s="668"/>
      <c r="WKB54" s="668"/>
      <c r="WKC54" s="668"/>
      <c r="WKD54" s="668"/>
      <c r="WKE54" s="668"/>
      <c r="WKF54" s="668"/>
      <c r="WKG54" s="668"/>
      <c r="WKH54" s="668"/>
      <c r="WKI54" s="668"/>
      <c r="WKJ54" s="668"/>
      <c r="WKK54" s="668"/>
      <c r="WKL54" s="668"/>
      <c r="WKM54" s="668"/>
      <c r="WKN54" s="668"/>
      <c r="WKO54" s="668"/>
      <c r="WKP54" s="668"/>
      <c r="WKQ54" s="668"/>
      <c r="WKR54" s="668"/>
      <c r="WKS54" s="668"/>
      <c r="WKT54" s="668"/>
      <c r="WKU54" s="668"/>
      <c r="WKV54" s="668"/>
      <c r="WKW54" s="668"/>
      <c r="WKX54" s="668"/>
      <c r="WKY54" s="668"/>
      <c r="WKZ54" s="668"/>
      <c r="WLA54" s="668"/>
      <c r="WLB54" s="668"/>
      <c r="WLC54" s="668"/>
      <c r="WLD54" s="668"/>
      <c r="WLE54" s="668"/>
      <c r="WLF54" s="668"/>
      <c r="WLG54" s="668"/>
      <c r="WLH54" s="668"/>
      <c r="WLI54" s="668"/>
      <c r="WLJ54" s="668"/>
      <c r="WLK54" s="668"/>
      <c r="WLL54" s="668"/>
      <c r="WLM54" s="668"/>
      <c r="WLN54" s="668"/>
      <c r="WLO54" s="668"/>
      <c r="WLP54" s="668"/>
      <c r="WLQ54" s="668"/>
      <c r="WLR54" s="668"/>
      <c r="WLS54" s="668"/>
      <c r="WLT54" s="668"/>
      <c r="WLU54" s="668"/>
      <c r="WLV54" s="668"/>
      <c r="WLW54" s="668"/>
      <c r="WLX54" s="668"/>
      <c r="WLY54" s="668"/>
      <c r="WLZ54" s="668"/>
      <c r="WMA54" s="668"/>
      <c r="WMB54" s="668"/>
      <c r="WMC54" s="668"/>
      <c r="WMD54" s="668"/>
      <c r="WME54" s="668"/>
      <c r="WMF54" s="668"/>
      <c r="WMG54" s="668"/>
      <c r="WMH54" s="668"/>
      <c r="WMI54" s="668"/>
      <c r="WMJ54" s="668"/>
      <c r="WMK54" s="668"/>
      <c r="WML54" s="668"/>
      <c r="WMM54" s="668"/>
      <c r="WMN54" s="668"/>
      <c r="WMO54" s="668"/>
      <c r="WMP54" s="668"/>
      <c r="WMQ54" s="668"/>
      <c r="WMR54" s="668"/>
      <c r="WMS54" s="668"/>
      <c r="WMT54" s="668"/>
      <c r="WMU54" s="668"/>
      <c r="WMV54" s="668"/>
      <c r="WMW54" s="668"/>
      <c r="WMX54" s="668"/>
      <c r="WMY54" s="668"/>
      <c r="WMZ54" s="668"/>
      <c r="WNA54" s="668"/>
      <c r="WNB54" s="668"/>
      <c r="WNC54" s="668"/>
      <c r="WND54" s="668"/>
      <c r="WNE54" s="668"/>
      <c r="WNF54" s="668"/>
      <c r="WNG54" s="668"/>
      <c r="WNH54" s="668"/>
      <c r="WNI54" s="668"/>
      <c r="WNJ54" s="668"/>
      <c r="WNK54" s="668"/>
      <c r="WNL54" s="668"/>
      <c r="WNM54" s="668"/>
      <c r="WNN54" s="668"/>
      <c r="WNO54" s="668"/>
      <c r="WNP54" s="668"/>
      <c r="WNQ54" s="668"/>
      <c r="WNR54" s="668"/>
      <c r="WNS54" s="668"/>
      <c r="WNT54" s="668"/>
      <c r="WNU54" s="668"/>
      <c r="WNV54" s="668"/>
      <c r="WNW54" s="668"/>
      <c r="WNX54" s="668"/>
      <c r="WNY54" s="668"/>
      <c r="WNZ54" s="668"/>
      <c r="WOA54" s="668"/>
      <c r="WOB54" s="668"/>
      <c r="WOC54" s="668"/>
      <c r="WOD54" s="668"/>
      <c r="WOE54" s="668"/>
      <c r="WOF54" s="668"/>
      <c r="WOG54" s="668"/>
      <c r="WOH54" s="668"/>
      <c r="WOI54" s="668"/>
      <c r="WOJ54" s="668"/>
      <c r="WOK54" s="668"/>
      <c r="WOL54" s="668"/>
      <c r="WOM54" s="668"/>
      <c r="WON54" s="668"/>
      <c r="WOO54" s="668"/>
      <c r="WOP54" s="668"/>
      <c r="WOQ54" s="668"/>
      <c r="WOR54" s="668"/>
      <c r="WOS54" s="668"/>
      <c r="WOT54" s="668"/>
      <c r="WOU54" s="668"/>
      <c r="WOV54" s="668"/>
      <c r="WOW54" s="668"/>
      <c r="WOX54" s="668"/>
      <c r="WOY54" s="668"/>
      <c r="WOZ54" s="668"/>
      <c r="WPA54" s="668"/>
      <c r="WPB54" s="668"/>
      <c r="WPC54" s="668"/>
      <c r="WPD54" s="668"/>
      <c r="WPE54" s="668"/>
      <c r="WPF54" s="668"/>
      <c r="WPG54" s="668"/>
      <c r="WPH54" s="668"/>
      <c r="WPI54" s="668"/>
      <c r="WPJ54" s="668"/>
      <c r="WPK54" s="668"/>
      <c r="WPL54" s="668"/>
      <c r="WPM54" s="668"/>
      <c r="WPN54" s="668"/>
      <c r="WPO54" s="668"/>
      <c r="WPP54" s="668"/>
      <c r="WPQ54" s="668"/>
      <c r="WPR54" s="668"/>
      <c r="WPS54" s="668"/>
      <c r="WPT54" s="668"/>
      <c r="WPU54" s="668"/>
      <c r="WPV54" s="668"/>
      <c r="WPW54" s="668"/>
      <c r="WPX54" s="668"/>
      <c r="WPY54" s="668"/>
      <c r="WPZ54" s="668"/>
      <c r="WQA54" s="668"/>
      <c r="WQB54" s="668"/>
      <c r="WQC54" s="668"/>
      <c r="WQD54" s="668"/>
      <c r="WQE54" s="668"/>
      <c r="WQF54" s="668"/>
      <c r="WQG54" s="668"/>
      <c r="WQH54" s="668"/>
      <c r="WQI54" s="668"/>
      <c r="WQJ54" s="668"/>
      <c r="WQK54" s="668"/>
      <c r="WQL54" s="668"/>
      <c r="WQM54" s="668"/>
      <c r="WQN54" s="668"/>
      <c r="WQO54" s="668"/>
      <c r="WQP54" s="668"/>
      <c r="WQQ54" s="668"/>
      <c r="WQR54" s="668"/>
      <c r="WQS54" s="668"/>
      <c r="WQT54" s="668"/>
      <c r="WQU54" s="668"/>
      <c r="WQV54" s="668"/>
      <c r="WQW54" s="668"/>
      <c r="WQX54" s="668"/>
      <c r="WQY54" s="668"/>
      <c r="WQZ54" s="668"/>
      <c r="WRA54" s="668"/>
      <c r="WRB54" s="668"/>
      <c r="WRC54" s="668"/>
      <c r="WRD54" s="668"/>
      <c r="WRE54" s="668"/>
      <c r="WRF54" s="668"/>
      <c r="WRG54" s="668"/>
      <c r="WRH54" s="668"/>
      <c r="WRI54" s="668"/>
      <c r="WRJ54" s="668"/>
      <c r="WRK54" s="668"/>
      <c r="WRL54" s="668"/>
      <c r="WRM54" s="668"/>
      <c r="WRN54" s="668"/>
      <c r="WRO54" s="668"/>
      <c r="WRP54" s="668"/>
      <c r="WRQ54" s="668"/>
      <c r="WRR54" s="668"/>
      <c r="WRS54" s="668"/>
      <c r="WRT54" s="668"/>
      <c r="WRU54" s="668"/>
      <c r="WRV54" s="668"/>
      <c r="WRW54" s="668"/>
      <c r="WRX54" s="668"/>
      <c r="WRY54" s="668"/>
      <c r="WRZ54" s="668"/>
      <c r="WSA54" s="668"/>
      <c r="WSB54" s="668"/>
      <c r="WSC54" s="668"/>
      <c r="WSD54" s="668"/>
      <c r="WSE54" s="668"/>
      <c r="WSF54" s="668"/>
      <c r="WSG54" s="668"/>
      <c r="WSH54" s="668"/>
      <c r="WSI54" s="668"/>
      <c r="WSJ54" s="668"/>
      <c r="WSK54" s="668"/>
      <c r="WSL54" s="668"/>
      <c r="WSM54" s="668"/>
      <c r="WSN54" s="668"/>
      <c r="WSO54" s="668"/>
      <c r="WSP54" s="668"/>
      <c r="WSQ54" s="668"/>
      <c r="WSR54" s="668"/>
      <c r="WSS54" s="668"/>
      <c r="WST54" s="668"/>
      <c r="WSU54" s="668"/>
      <c r="WSV54" s="668"/>
      <c r="WSW54" s="668"/>
      <c r="WSX54" s="668"/>
      <c r="WSY54" s="668"/>
      <c r="WSZ54" s="668"/>
      <c r="WTA54" s="668"/>
      <c r="WTB54" s="668"/>
      <c r="WTC54" s="668"/>
      <c r="WTD54" s="668"/>
      <c r="WTE54" s="668"/>
      <c r="WTF54" s="668"/>
      <c r="WTG54" s="668"/>
      <c r="WTH54" s="668"/>
      <c r="WTI54" s="668"/>
      <c r="WTJ54" s="668"/>
      <c r="WTK54" s="668"/>
      <c r="WTL54" s="668"/>
      <c r="WTM54" s="668"/>
      <c r="WTN54" s="668"/>
      <c r="WTO54" s="668"/>
      <c r="WTP54" s="668"/>
      <c r="WTQ54" s="668"/>
      <c r="WTR54" s="668"/>
      <c r="WTS54" s="668"/>
      <c r="WTT54" s="668"/>
      <c r="WTU54" s="668"/>
      <c r="WTV54" s="668"/>
      <c r="WTW54" s="668"/>
      <c r="WTX54" s="668"/>
      <c r="WTY54" s="668"/>
      <c r="WTZ54" s="668"/>
      <c r="WUA54" s="668"/>
      <c r="WUB54" s="668"/>
      <c r="WUC54" s="668"/>
      <c r="WUD54" s="668"/>
      <c r="WUE54" s="668"/>
      <c r="WUF54" s="668"/>
      <c r="WUG54" s="668"/>
      <c r="WUH54" s="668"/>
      <c r="WUI54" s="668"/>
      <c r="WUJ54" s="668"/>
      <c r="WUK54" s="668"/>
      <c r="WUL54" s="668"/>
      <c r="WUM54" s="668"/>
      <c r="WUN54" s="668"/>
      <c r="WUO54" s="668"/>
      <c r="WUP54" s="668"/>
      <c r="WUQ54" s="668"/>
      <c r="WUR54" s="668"/>
      <c r="WUS54" s="668"/>
      <c r="WUT54" s="668"/>
      <c r="WUU54" s="668"/>
      <c r="WUV54" s="668"/>
      <c r="WUW54" s="668"/>
      <c r="WUX54" s="668"/>
      <c r="WUY54" s="668"/>
      <c r="WUZ54" s="668"/>
      <c r="WVA54" s="668"/>
      <c r="WVB54" s="668"/>
      <c r="WVC54" s="668"/>
      <c r="WVD54" s="668"/>
      <c r="WVE54" s="668"/>
      <c r="WVF54" s="668"/>
      <c r="WVG54" s="668"/>
      <c r="WVH54" s="668"/>
      <c r="WVI54" s="668"/>
      <c r="WVJ54" s="668"/>
      <c r="WVK54" s="668"/>
      <c r="WVL54" s="668"/>
      <c r="WVM54" s="668"/>
      <c r="WVN54" s="668"/>
      <c r="WVO54" s="668"/>
      <c r="WVP54" s="668"/>
      <c r="WVQ54" s="668"/>
      <c r="WVR54" s="668"/>
      <c r="WVS54" s="668"/>
      <c r="WVT54" s="668"/>
      <c r="WVU54" s="668"/>
      <c r="WVV54" s="668"/>
      <c r="WVW54" s="668"/>
      <c r="WVX54" s="668"/>
      <c r="WVY54" s="668"/>
      <c r="WVZ54" s="668"/>
      <c r="WWA54" s="668"/>
      <c r="WWB54" s="668"/>
      <c r="WWC54" s="668"/>
      <c r="WWD54" s="668"/>
      <c r="WWE54" s="668"/>
      <c r="WWF54" s="668"/>
      <c r="WWG54" s="668"/>
      <c r="WWH54" s="668"/>
      <c r="WWI54" s="668"/>
      <c r="WWJ54" s="668"/>
      <c r="WWK54" s="668"/>
      <c r="WWL54" s="668"/>
      <c r="WWM54" s="668"/>
      <c r="WWN54" s="668"/>
      <c r="WWO54" s="668"/>
      <c r="WWP54" s="668"/>
      <c r="WWQ54" s="668"/>
      <c r="WWR54" s="668"/>
      <c r="WWS54" s="668"/>
      <c r="WWT54" s="668"/>
      <c r="WWU54" s="668"/>
      <c r="WWV54" s="668"/>
      <c r="WWW54" s="668"/>
      <c r="WWX54" s="668"/>
      <c r="WWY54" s="668"/>
      <c r="WWZ54" s="668"/>
      <c r="WXA54" s="668"/>
      <c r="WXB54" s="668"/>
      <c r="WXC54" s="668"/>
      <c r="WXD54" s="668"/>
      <c r="WXE54" s="668"/>
      <c r="WXF54" s="668"/>
      <c r="WXG54" s="668"/>
      <c r="WXH54" s="668"/>
      <c r="WXI54" s="668"/>
      <c r="WXJ54" s="668"/>
      <c r="WXK54" s="668"/>
      <c r="WXL54" s="668"/>
      <c r="WXM54" s="668"/>
      <c r="WXN54" s="668"/>
      <c r="WXO54" s="668"/>
      <c r="WXP54" s="668"/>
      <c r="WXQ54" s="668"/>
      <c r="WXR54" s="668"/>
      <c r="WXS54" s="668"/>
      <c r="WXT54" s="668"/>
      <c r="WXU54" s="668"/>
      <c r="WXV54" s="668"/>
      <c r="WXW54" s="668"/>
      <c r="WXX54" s="668"/>
      <c r="WXY54" s="668"/>
      <c r="WXZ54" s="668"/>
      <c r="WYA54" s="668"/>
      <c r="WYB54" s="668"/>
      <c r="WYC54" s="668"/>
      <c r="WYD54" s="668"/>
      <c r="WYE54" s="668"/>
      <c r="WYF54" s="668"/>
      <c r="WYG54" s="668"/>
      <c r="WYH54" s="668"/>
      <c r="WYI54" s="668"/>
      <c r="WYJ54" s="668"/>
      <c r="WYK54" s="668"/>
      <c r="WYL54" s="668"/>
      <c r="WYM54" s="668"/>
      <c r="WYN54" s="668"/>
      <c r="WYO54" s="668"/>
      <c r="WYP54" s="668"/>
      <c r="WYQ54" s="668"/>
      <c r="WYR54" s="668"/>
      <c r="WYS54" s="668"/>
      <c r="WYT54" s="668"/>
      <c r="WYU54" s="668"/>
      <c r="WYV54" s="668"/>
      <c r="WYW54" s="668"/>
      <c r="WYX54" s="668"/>
      <c r="WYY54" s="668"/>
      <c r="WYZ54" s="668"/>
      <c r="WZA54" s="668"/>
      <c r="WZB54" s="668"/>
      <c r="WZC54" s="668"/>
      <c r="WZD54" s="668"/>
      <c r="WZE54" s="668"/>
      <c r="WZF54" s="668"/>
      <c r="WZG54" s="668"/>
      <c r="WZH54" s="668"/>
      <c r="WZI54" s="668"/>
      <c r="WZJ54" s="668"/>
      <c r="WZK54" s="668"/>
      <c r="WZL54" s="668"/>
      <c r="WZM54" s="668"/>
      <c r="WZN54" s="668"/>
      <c r="WZO54" s="668"/>
      <c r="WZP54" s="668"/>
      <c r="WZQ54" s="668"/>
      <c r="WZR54" s="668"/>
      <c r="WZS54" s="668"/>
      <c r="WZT54" s="668"/>
      <c r="WZU54" s="668"/>
      <c r="WZV54" s="668"/>
      <c r="WZW54" s="668"/>
      <c r="WZX54" s="668"/>
      <c r="WZY54" s="668"/>
      <c r="WZZ54" s="668"/>
      <c r="XAA54" s="668"/>
      <c r="XAB54" s="668"/>
      <c r="XAC54" s="668"/>
      <c r="XAD54" s="668"/>
      <c r="XAE54" s="668"/>
      <c r="XAF54" s="668"/>
      <c r="XAG54" s="668"/>
      <c r="XAH54" s="668"/>
      <c r="XAI54" s="668"/>
      <c r="XAJ54" s="668"/>
      <c r="XAK54" s="668"/>
      <c r="XAL54" s="668"/>
      <c r="XAM54" s="668"/>
      <c r="XAN54" s="668"/>
      <c r="XAO54" s="668"/>
      <c r="XAP54" s="668"/>
      <c r="XAQ54" s="668"/>
      <c r="XAR54" s="668"/>
      <c r="XAS54" s="668"/>
      <c r="XAT54" s="668"/>
      <c r="XAU54" s="668"/>
      <c r="XAV54" s="668"/>
      <c r="XAW54" s="668"/>
      <c r="XAX54" s="668"/>
      <c r="XAY54" s="668"/>
      <c r="XAZ54" s="668"/>
      <c r="XBA54" s="668"/>
      <c r="XBB54" s="668"/>
      <c r="XBC54" s="668"/>
      <c r="XBD54" s="668"/>
      <c r="XBE54" s="668"/>
      <c r="XBF54" s="668"/>
      <c r="XBG54" s="668"/>
      <c r="XBH54" s="668"/>
      <c r="XBI54" s="668"/>
      <c r="XBJ54" s="668"/>
      <c r="XBK54" s="668"/>
      <c r="XBL54" s="668"/>
      <c r="XBM54" s="668"/>
      <c r="XBN54" s="668"/>
      <c r="XBO54" s="668"/>
      <c r="XBP54" s="668"/>
      <c r="XBQ54" s="668"/>
      <c r="XBR54" s="668"/>
      <c r="XBS54" s="668"/>
      <c r="XBT54" s="668"/>
      <c r="XBU54" s="668"/>
      <c r="XBV54" s="668"/>
      <c r="XBW54" s="668"/>
      <c r="XBX54" s="668"/>
      <c r="XBY54" s="668"/>
      <c r="XBZ54" s="668"/>
      <c r="XCA54" s="668"/>
      <c r="XCB54" s="668"/>
      <c r="XCC54" s="668"/>
      <c r="XCD54" s="668"/>
      <c r="XCE54" s="668"/>
      <c r="XCF54" s="668"/>
      <c r="XCG54" s="668"/>
      <c r="XCH54" s="668"/>
      <c r="XCI54" s="668"/>
      <c r="XCJ54" s="668"/>
      <c r="XCK54" s="668"/>
      <c r="XCL54" s="668"/>
      <c r="XCM54" s="668"/>
      <c r="XCN54" s="668"/>
      <c r="XCO54" s="668"/>
      <c r="XCP54" s="668"/>
      <c r="XCQ54" s="668"/>
      <c r="XCR54" s="668"/>
      <c r="XCS54" s="668"/>
      <c r="XCT54" s="668"/>
      <c r="XCU54" s="668"/>
      <c r="XCV54" s="668"/>
      <c r="XCW54" s="668"/>
      <c r="XCX54" s="668"/>
      <c r="XCY54" s="668"/>
      <c r="XCZ54" s="668"/>
      <c r="XDA54" s="668"/>
      <c r="XDB54" s="668"/>
      <c r="XDC54" s="668"/>
      <c r="XDD54" s="668"/>
      <c r="XDE54" s="668"/>
      <c r="XDF54" s="668"/>
      <c r="XDG54" s="668"/>
      <c r="XDH54" s="668"/>
      <c r="XDI54" s="668"/>
      <c r="XDJ54" s="668"/>
      <c r="XDK54" s="668"/>
      <c r="XDL54" s="668"/>
      <c r="XDM54" s="668"/>
      <c r="XDN54" s="668"/>
      <c r="XDO54" s="668"/>
      <c r="XDP54" s="668"/>
      <c r="XDQ54" s="668"/>
      <c r="XDR54" s="668"/>
      <c r="XDS54" s="668"/>
      <c r="XDT54" s="668"/>
      <c r="XDU54" s="668"/>
      <c r="XDV54" s="668"/>
      <c r="XDW54" s="668"/>
      <c r="XDX54" s="668"/>
      <c r="XDY54" s="668"/>
      <c r="XDZ54" s="668"/>
      <c r="XEA54" s="668"/>
      <c r="XEB54" s="668"/>
      <c r="XEC54" s="668"/>
      <c r="XED54" s="668"/>
      <c r="XEE54" s="668"/>
      <c r="XEF54" s="668"/>
      <c r="XEG54" s="668"/>
      <c r="XEH54" s="668"/>
      <c r="XEI54" s="668"/>
      <c r="XEJ54" s="668"/>
      <c r="XEK54" s="668"/>
      <c r="XEL54" s="668"/>
      <c r="XEM54" s="668"/>
      <c r="XEN54" s="668"/>
      <c r="XEO54" s="668"/>
      <c r="XEP54" s="668"/>
      <c r="XEQ54" s="668"/>
      <c r="XER54" s="668"/>
      <c r="XES54" s="668"/>
      <c r="XET54" s="668"/>
      <c r="XEU54" s="668"/>
      <c r="XEV54" s="668"/>
      <c r="XEW54" s="668"/>
      <c r="XEX54" s="668"/>
      <c r="XEY54" s="668"/>
      <c r="XEZ54" s="668"/>
      <c r="XFA54" s="668"/>
      <c r="XFB54" s="668"/>
      <c r="XFC54" s="668"/>
      <c r="XFD54" s="668"/>
    </row>
    <row r="55" spans="1:16384" s="668" customFormat="1" ht="15" customHeight="1">
      <c r="A55" s="429"/>
      <c r="B55" s="312" t="s">
        <v>368</v>
      </c>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430"/>
      <c r="AG55" s="429"/>
    </row>
    <row r="56" spans="1:16384" s="668" customFormat="1" ht="15" customHeight="1">
      <c r="A56" s="429"/>
      <c r="B56" s="291"/>
      <c r="C56" s="1027" t="s">
        <v>65</v>
      </c>
      <c r="D56" s="1027"/>
      <c r="E56" s="1027"/>
      <c r="F56" s="1027"/>
      <c r="G56" s="1027"/>
      <c r="H56" s="1027"/>
      <c r="I56" s="1027"/>
      <c r="J56" s="1027"/>
      <c r="K56" s="1027"/>
      <c r="L56" s="1027"/>
      <c r="M56" s="1027"/>
      <c r="N56" s="1027"/>
      <c r="O56" s="1027"/>
      <c r="P56" s="1027"/>
      <c r="Q56" s="1027"/>
      <c r="R56" s="1027" t="str">
        <f>申請入力!C53&amp;申請入力!D53&amp;"    "&amp;申請入力!E53&amp;申請入力!F53&amp;"    "&amp;申請入力!G53&amp;申請入力!H53</f>
        <v>□医薬品    □検査・診断薬    □医療機器</v>
      </c>
      <c r="S56" s="1027"/>
      <c r="T56" s="1027"/>
      <c r="U56" s="1027"/>
      <c r="V56" s="1027"/>
      <c r="W56" s="1027"/>
      <c r="X56" s="1027"/>
      <c r="Y56" s="1027"/>
      <c r="Z56" s="1027"/>
      <c r="AA56" s="1027"/>
      <c r="AB56" s="1027"/>
      <c r="AC56" s="1027"/>
      <c r="AD56" s="1027"/>
      <c r="AE56" s="1027"/>
      <c r="AF56" s="430"/>
      <c r="AG56" s="429"/>
    </row>
    <row r="57" spans="1:16384" s="291" customFormat="1" ht="18" customHeight="1">
      <c r="A57" s="429"/>
      <c r="C57" s="312"/>
      <c r="D57" s="312"/>
      <c r="E57" s="312"/>
      <c r="F57" s="312"/>
      <c r="G57" s="312"/>
      <c r="H57" s="312"/>
      <c r="I57" s="312"/>
      <c r="J57" s="312"/>
      <c r="K57" s="312"/>
      <c r="L57" s="312"/>
      <c r="M57" s="312"/>
      <c r="N57" s="312"/>
      <c r="O57" s="312"/>
      <c r="P57" s="312"/>
      <c r="Q57" s="312"/>
      <c r="R57" s="1028" t="str">
        <f>申請入力!C54&amp;申請入力!D54</f>
        <v>□その他　:</v>
      </c>
      <c r="S57" s="1028"/>
      <c r="T57" s="1028"/>
      <c r="U57" s="1028" t="str">
        <f>IF(申請入力!F54="","",申請入力!F54)</f>
        <v/>
      </c>
      <c r="V57" s="1028"/>
      <c r="W57" s="1028"/>
      <c r="X57" s="1028"/>
      <c r="Y57" s="1028"/>
      <c r="Z57" s="1028"/>
      <c r="AA57" s="1028"/>
      <c r="AB57" s="1028"/>
      <c r="AC57" s="1028"/>
      <c r="AD57" s="1028"/>
      <c r="AE57" s="1028"/>
      <c r="AF57" s="430"/>
    </row>
    <row r="58" spans="1:16384" s="291" customFormat="1" ht="15" customHeight="1">
      <c r="A58" s="429"/>
      <c r="B58" s="312"/>
      <c r="C58" s="358" t="s">
        <v>67</v>
      </c>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430"/>
    </row>
    <row r="59" spans="1:16384" s="291" customFormat="1" ht="15" customHeight="1">
      <c r="A59" s="429"/>
      <c r="B59" s="312"/>
      <c r="C59" s="312"/>
      <c r="D59" s="312"/>
      <c r="E59" s="312"/>
      <c r="F59" s="312"/>
      <c r="G59" s="358" t="str">
        <f>申請入力!C58&amp;申請入力!I58</f>
        <v>□通常管理</v>
      </c>
      <c r="H59" s="358"/>
      <c r="I59" s="358"/>
      <c r="J59" s="358"/>
      <c r="K59" s="358"/>
      <c r="L59" s="358"/>
      <c r="M59" s="358" t="str">
        <f>申請入力!C59&amp;申請入力!I59</f>
        <v>□研究責任者管理</v>
      </c>
      <c r="N59" s="358"/>
      <c r="O59" s="358"/>
      <c r="P59" s="358"/>
      <c r="Q59" s="358"/>
      <c r="R59" s="358"/>
      <c r="S59" s="358"/>
      <c r="T59" s="358"/>
      <c r="U59" s="358"/>
      <c r="V59" s="358"/>
      <c r="W59" s="358"/>
      <c r="X59" s="358"/>
      <c r="Y59" s="358"/>
      <c r="Z59" s="358"/>
      <c r="AA59" s="358"/>
      <c r="AB59" s="358"/>
      <c r="AC59" s="358"/>
      <c r="AD59" s="358"/>
      <c r="AE59" s="358"/>
      <c r="AF59" s="430"/>
    </row>
    <row r="60" spans="1:16384" s="291" customFormat="1" ht="15" customHeight="1">
      <c r="A60" s="429"/>
      <c r="B60" s="312"/>
      <c r="C60" s="312"/>
      <c r="D60" s="312"/>
      <c r="E60" s="312"/>
      <c r="F60" s="312"/>
      <c r="G60" s="358" t="str">
        <f>申請入力!C60&amp;申請入力!I60</f>
        <v>□薬剤部管理</v>
      </c>
      <c r="H60" s="358"/>
      <c r="I60" s="358"/>
      <c r="J60" s="320"/>
      <c r="K60" s="320"/>
      <c r="L60" s="320"/>
      <c r="M60" s="320" t="str">
        <f>申請入力!C61&amp;申請入力!I61</f>
        <v>□ME機器センター管理</v>
      </c>
      <c r="N60" s="320"/>
      <c r="O60" s="320"/>
      <c r="P60" s="320"/>
      <c r="Q60" s="320"/>
      <c r="R60" s="320"/>
      <c r="S60" s="358"/>
      <c r="T60" s="358"/>
      <c r="U60" s="358"/>
      <c r="V60" s="358"/>
      <c r="W60" s="358"/>
      <c r="X60" s="358"/>
      <c r="Y60" s="358"/>
      <c r="Z60" s="358"/>
      <c r="AA60" s="320"/>
      <c r="AB60" s="320"/>
      <c r="AC60" s="320"/>
      <c r="AD60" s="320"/>
      <c r="AE60" s="320"/>
      <c r="AF60" s="430"/>
    </row>
    <row r="61" spans="1:16384" s="291" customFormat="1" ht="27" customHeight="1">
      <c r="A61" s="429"/>
      <c r="G61" s="536" t="str">
        <f>申請入力!C62</f>
        <v>□</v>
      </c>
      <c r="H61" s="536" t="s">
        <v>8</v>
      </c>
      <c r="I61" s="293"/>
      <c r="J61" s="537" t="s">
        <v>18</v>
      </c>
      <c r="K61" s="1029" t="str">
        <f>IF(申請入力!F62="","",申請入力!F62)</f>
        <v/>
      </c>
      <c r="L61" s="1029"/>
      <c r="M61" s="1029"/>
      <c r="N61" s="1029"/>
      <c r="O61" s="1029"/>
      <c r="P61" s="1029"/>
      <c r="Q61" s="1029"/>
      <c r="R61" s="1029"/>
      <c r="S61" s="1029"/>
      <c r="T61" s="1029"/>
      <c r="U61" s="1029"/>
      <c r="V61" s="1029"/>
      <c r="W61" s="1029"/>
      <c r="X61" s="1029"/>
      <c r="Y61" s="1029"/>
      <c r="Z61" s="1029"/>
      <c r="AA61" s="1029"/>
      <c r="AB61" s="1029"/>
      <c r="AC61" s="1029"/>
      <c r="AD61" s="1029"/>
      <c r="AE61" s="293" t="s">
        <v>19</v>
      </c>
      <c r="AF61" s="430"/>
    </row>
    <row r="62" spans="1:16384" s="291" customFormat="1" ht="15" customHeight="1">
      <c r="A62" s="425"/>
      <c r="B62" s="601" t="s">
        <v>369</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426"/>
    </row>
    <row r="63" spans="1:16384" s="291" customFormat="1" ht="15" customHeight="1">
      <c r="A63" s="429"/>
      <c r="B63" s="1032">
        <f>申請入力!C65</f>
        <v>0</v>
      </c>
      <c r="C63" s="1032"/>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430"/>
    </row>
    <row r="64" spans="1:16384" s="291" customFormat="1" ht="15" customHeight="1">
      <c r="A64" s="429"/>
      <c r="B64" s="1032">
        <f>申請入力!C66</f>
        <v>0</v>
      </c>
      <c r="C64" s="1032"/>
      <c r="D64" s="1032"/>
      <c r="E64" s="1032"/>
      <c r="F64" s="1032"/>
      <c r="G64" s="1032"/>
      <c r="H64" s="1032"/>
      <c r="I64" s="1032"/>
      <c r="J64" s="1032"/>
      <c r="K64" s="1032"/>
      <c r="L64" s="1032"/>
      <c r="M64" s="1032"/>
      <c r="N64" s="1032"/>
      <c r="O64" s="1032"/>
      <c r="P64" s="1032"/>
      <c r="Q64" s="1032"/>
      <c r="R64" s="1032"/>
      <c r="S64" s="1032"/>
      <c r="T64" s="1032"/>
      <c r="U64" s="1032"/>
      <c r="V64" s="1032"/>
      <c r="W64" s="1032"/>
      <c r="X64" s="1032"/>
      <c r="Y64" s="1032"/>
      <c r="Z64" s="1032"/>
      <c r="AA64" s="1032"/>
      <c r="AB64" s="1032"/>
      <c r="AC64" s="1032"/>
      <c r="AD64" s="1032"/>
      <c r="AE64" s="1032"/>
      <c r="AF64" s="430"/>
    </row>
    <row r="65" spans="1:33" s="291" customFormat="1" ht="15" customHeight="1">
      <c r="A65" s="429"/>
      <c r="B65" s="1032">
        <f>申請入力!C67</f>
        <v>0</v>
      </c>
      <c r="C65" s="1032"/>
      <c r="D65" s="1032"/>
      <c r="E65" s="1032"/>
      <c r="F65" s="1032"/>
      <c r="G65" s="1032"/>
      <c r="H65" s="1032"/>
      <c r="I65" s="1032"/>
      <c r="J65" s="1032"/>
      <c r="K65" s="1032"/>
      <c r="L65" s="1032"/>
      <c r="M65" s="1032"/>
      <c r="N65" s="1032"/>
      <c r="O65" s="1032"/>
      <c r="P65" s="1032"/>
      <c r="Q65" s="1032"/>
      <c r="R65" s="1032"/>
      <c r="S65" s="1032"/>
      <c r="T65" s="1032"/>
      <c r="U65" s="1032"/>
      <c r="V65" s="1032"/>
      <c r="W65" s="1032"/>
      <c r="X65" s="1032"/>
      <c r="Y65" s="1032"/>
      <c r="Z65" s="1032"/>
      <c r="AA65" s="1032"/>
      <c r="AB65" s="1032"/>
      <c r="AC65" s="1032"/>
      <c r="AD65" s="1032"/>
      <c r="AE65" s="1032"/>
      <c r="AF65" s="430"/>
    </row>
    <row r="66" spans="1:33" s="291" customFormat="1" ht="15" customHeight="1">
      <c r="A66" s="429"/>
      <c r="B66" s="1032">
        <f>申請入力!C68</f>
        <v>0</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430"/>
    </row>
    <row r="67" spans="1:33" s="291" customFormat="1" ht="15" customHeight="1">
      <c r="A67" s="429"/>
      <c r="B67" s="1032">
        <f>申請入力!C69</f>
        <v>0</v>
      </c>
      <c r="C67" s="1032"/>
      <c r="D67" s="1032"/>
      <c r="E67" s="1032"/>
      <c r="F67" s="1032"/>
      <c r="G67" s="1032"/>
      <c r="H67" s="1032"/>
      <c r="I67" s="1032"/>
      <c r="J67" s="1032"/>
      <c r="K67" s="1032"/>
      <c r="L67" s="1032"/>
      <c r="M67" s="1032"/>
      <c r="N67" s="1032"/>
      <c r="O67" s="1032"/>
      <c r="P67" s="1032"/>
      <c r="Q67" s="1032"/>
      <c r="R67" s="1032"/>
      <c r="S67" s="1032"/>
      <c r="T67" s="1032"/>
      <c r="U67" s="1032"/>
      <c r="V67" s="1032"/>
      <c r="W67" s="1032"/>
      <c r="X67" s="1032"/>
      <c r="Y67" s="1032"/>
      <c r="Z67" s="1032"/>
      <c r="AA67" s="1032"/>
      <c r="AB67" s="1032"/>
      <c r="AC67" s="1032"/>
      <c r="AD67" s="1032"/>
      <c r="AE67" s="1032"/>
      <c r="AF67" s="430"/>
    </row>
    <row r="68" spans="1:33" s="291" customFormat="1" ht="15" customHeight="1">
      <c r="A68" s="427"/>
      <c r="B68" s="1032">
        <f>申請入力!C70</f>
        <v>0</v>
      </c>
      <c r="C68" s="1032"/>
      <c r="D68" s="1032"/>
      <c r="E68" s="1032"/>
      <c r="F68" s="1032"/>
      <c r="G68" s="1032"/>
      <c r="H68" s="1032"/>
      <c r="I68" s="1032"/>
      <c r="J68" s="1032"/>
      <c r="K68" s="1032"/>
      <c r="L68" s="1032"/>
      <c r="M68" s="1032"/>
      <c r="N68" s="1032"/>
      <c r="O68" s="1032"/>
      <c r="P68" s="1032"/>
      <c r="Q68" s="1032"/>
      <c r="R68" s="1032"/>
      <c r="S68" s="1032"/>
      <c r="T68" s="1032"/>
      <c r="U68" s="1032"/>
      <c r="V68" s="1032"/>
      <c r="W68" s="1032"/>
      <c r="X68" s="1032"/>
      <c r="Y68" s="1032"/>
      <c r="Z68" s="1032"/>
      <c r="AA68" s="1032"/>
      <c r="AB68" s="1032"/>
      <c r="AC68" s="1032"/>
      <c r="AD68" s="1032"/>
      <c r="AE68" s="1032"/>
      <c r="AF68" s="439"/>
    </row>
    <row r="69" spans="1:33" s="291" customFormat="1" ht="20.25" customHeight="1">
      <c r="A69" s="440"/>
      <c r="B69" s="307" t="s">
        <v>69</v>
      </c>
      <c r="C69" s="307"/>
      <c r="D69" s="307"/>
      <c r="E69" s="307"/>
      <c r="F69" s="307"/>
      <c r="G69" s="1030" t="s">
        <v>293</v>
      </c>
      <c r="H69" s="1030"/>
      <c r="I69" s="1030"/>
      <c r="J69" s="1030"/>
      <c r="K69" s="1030"/>
      <c r="L69" s="1030"/>
      <c r="M69" s="1030"/>
      <c r="N69" s="1030"/>
      <c r="O69" s="1030"/>
      <c r="P69" s="1030"/>
      <c r="Q69" s="441" t="s">
        <v>133</v>
      </c>
      <c r="R69" s="1031" t="str">
        <f>IF(ISERROR(申請入力!D72),"",申請入力!D72)</f>
        <v>20XX/XX/XX</v>
      </c>
      <c r="S69" s="1031"/>
      <c r="T69" s="1031"/>
      <c r="U69" s="1031"/>
      <c r="V69" s="1031"/>
      <c r="W69" s="1031"/>
      <c r="X69" s="307"/>
      <c r="Y69" s="307"/>
      <c r="Z69" s="307"/>
      <c r="AA69" s="307"/>
      <c r="AB69" s="307"/>
      <c r="AC69" s="307"/>
      <c r="AD69" s="307"/>
      <c r="AE69" s="307"/>
      <c r="AF69" s="442"/>
    </row>
    <row r="70" spans="1:33" s="291" customFormat="1" ht="21" customHeight="1">
      <c r="A70" s="425"/>
      <c r="B70" s="601" t="s">
        <v>70</v>
      </c>
      <c r="C70" s="601"/>
      <c r="D70" s="601"/>
      <c r="E70" s="601"/>
      <c r="F70" s="601"/>
      <c r="G70" s="443" t="s">
        <v>339</v>
      </c>
      <c r="H70" s="443"/>
      <c r="I70" s="443"/>
      <c r="J70" s="443"/>
      <c r="K70" s="443"/>
      <c r="L70" s="443"/>
      <c r="M70" s="1023" t="str">
        <f>IF(申請入力!E74="","",申請入力!E74)</f>
        <v/>
      </c>
      <c r="N70" s="1023"/>
      <c r="O70" s="1023"/>
      <c r="P70" s="443" t="s">
        <v>136</v>
      </c>
      <c r="Q70" s="443"/>
      <c r="R70" s="443"/>
      <c r="S70" s="443"/>
      <c r="T70" s="443"/>
      <c r="U70" s="443"/>
      <c r="V70" s="443"/>
      <c r="W70" s="443"/>
      <c r="X70" s="443"/>
      <c r="Y70" s="443"/>
      <c r="Z70" s="443"/>
      <c r="AA70" s="443"/>
      <c r="AB70" s="443"/>
      <c r="AC70" s="443"/>
      <c r="AD70" s="443"/>
      <c r="AE70" s="443"/>
      <c r="AF70" s="444"/>
    </row>
    <row r="71" spans="1:33" s="291" customFormat="1" ht="21.75" customHeight="1">
      <c r="A71" s="429"/>
      <c r="B71" s="312"/>
      <c r="C71" s="312"/>
      <c r="D71" s="312"/>
      <c r="E71" s="312"/>
      <c r="F71" s="312"/>
      <c r="G71" s="445"/>
      <c r="H71" s="445"/>
      <c r="I71" s="445"/>
      <c r="J71" s="446"/>
      <c r="K71" s="447" t="s">
        <v>294</v>
      </c>
      <c r="L71" s="447"/>
      <c r="M71" s="1024" t="str">
        <f>IF(申請入力!H74="","",申請入力!H74)</f>
        <v/>
      </c>
      <c r="N71" s="1024"/>
      <c r="O71" s="1024"/>
      <c r="P71" s="445" t="s">
        <v>136</v>
      </c>
      <c r="Q71" s="446"/>
      <c r="R71" s="1011" t="s">
        <v>137</v>
      </c>
      <c r="S71" s="1011"/>
      <c r="T71" s="1012" t="str">
        <f>IF(申請入力!H75="","",申請入力!H75)</f>
        <v/>
      </c>
      <c r="U71" s="1012"/>
      <c r="V71" s="1012"/>
      <c r="W71" s="445" t="s">
        <v>136</v>
      </c>
      <c r="X71" s="445"/>
      <c r="Y71" s="446" t="s">
        <v>223</v>
      </c>
      <c r="Z71" s="446"/>
      <c r="AA71" s="446"/>
      <c r="AB71" s="1012" t="str">
        <f>IF(申請入力!H76="","",申請入力!H76)</f>
        <v/>
      </c>
      <c r="AC71" s="1012"/>
      <c r="AD71" s="1012"/>
      <c r="AE71" s="446" t="s">
        <v>295</v>
      </c>
      <c r="AF71" s="446"/>
      <c r="AG71" s="518"/>
    </row>
    <row r="72" spans="1:33" s="291" customFormat="1" ht="18.75" customHeight="1">
      <c r="A72" s="429"/>
      <c r="B72" s="312"/>
      <c r="C72" s="312"/>
      <c r="D72" s="358" t="s">
        <v>412</v>
      </c>
      <c r="E72" s="454"/>
      <c r="G72" s="445"/>
      <c r="H72" s="445"/>
      <c r="I72" s="445"/>
      <c r="J72" s="446"/>
      <c r="K72" s="447"/>
      <c r="L72" s="447"/>
      <c r="M72" s="587"/>
      <c r="N72" s="587"/>
      <c r="O72" s="587"/>
      <c r="P72" s="445"/>
      <c r="Q72" s="446"/>
      <c r="R72" s="588"/>
      <c r="S72" s="588"/>
      <c r="T72" s="589"/>
      <c r="U72" s="589"/>
      <c r="V72" s="589"/>
      <c r="W72" s="445"/>
      <c r="X72" s="445"/>
      <c r="Y72" s="446"/>
      <c r="Z72" s="446"/>
      <c r="AA72" s="446"/>
      <c r="AB72" s="589"/>
      <c r="AC72" s="589"/>
      <c r="AD72" s="589"/>
      <c r="AE72" s="446"/>
      <c r="AF72" s="446"/>
      <c r="AG72" s="518"/>
    </row>
    <row r="73" spans="1:33" s="291" customFormat="1" ht="21.75" customHeight="1">
      <c r="A73" s="429"/>
      <c r="B73" s="312"/>
      <c r="C73" s="312"/>
      <c r="D73" s="312"/>
      <c r="E73" s="312"/>
      <c r="F73" s="312"/>
      <c r="G73" s="446" t="s">
        <v>340</v>
      </c>
      <c r="H73" s="445"/>
      <c r="I73" s="446"/>
      <c r="J73" s="447"/>
      <c r="K73" s="447"/>
      <c r="L73" s="587"/>
      <c r="M73" s="1012">
        <f>申請入力!E78</f>
        <v>0</v>
      </c>
      <c r="N73" s="1012"/>
      <c r="O73" s="1012"/>
      <c r="P73" s="446" t="s">
        <v>136</v>
      </c>
      <c r="Q73" s="447"/>
      <c r="R73" s="447"/>
      <c r="S73" s="589"/>
      <c r="T73" s="589"/>
      <c r="U73" s="589"/>
      <c r="V73" s="445"/>
      <c r="W73" s="445"/>
      <c r="X73" s="446"/>
      <c r="Y73" s="446"/>
      <c r="Z73" s="446"/>
      <c r="AA73" s="589"/>
      <c r="AB73" s="589"/>
      <c r="AC73" s="589"/>
      <c r="AD73" s="446"/>
      <c r="AE73" s="446"/>
      <c r="AF73" s="448"/>
    </row>
    <row r="74" spans="1:33" s="291" customFormat="1" ht="21.75" customHeight="1">
      <c r="A74" s="429"/>
      <c r="B74" s="312"/>
      <c r="C74" s="312"/>
      <c r="D74" s="312"/>
      <c r="E74" s="312"/>
      <c r="F74" s="312"/>
      <c r="G74" s="445"/>
      <c r="H74" s="445"/>
      <c r="I74" s="445"/>
      <c r="J74" s="446"/>
      <c r="K74" s="447" t="s">
        <v>294</v>
      </c>
      <c r="L74" s="447"/>
      <c r="M74" s="1012">
        <f>申請入力!H78</f>
        <v>0</v>
      </c>
      <c r="N74" s="1012"/>
      <c r="O74" s="1012"/>
      <c r="P74" s="445" t="s">
        <v>136</v>
      </c>
      <c r="Q74" s="446"/>
      <c r="R74" s="1011" t="s">
        <v>137</v>
      </c>
      <c r="S74" s="1011"/>
      <c r="T74" s="1012">
        <f>申請入力!H79</f>
        <v>0</v>
      </c>
      <c r="U74" s="1012"/>
      <c r="V74" s="1012"/>
      <c r="W74" s="445" t="s">
        <v>136</v>
      </c>
      <c r="X74" s="445"/>
      <c r="Y74" s="446" t="s">
        <v>223</v>
      </c>
      <c r="Z74" s="446"/>
      <c r="AA74" s="446"/>
      <c r="AB74" s="1012">
        <f>申請入力!H80</f>
        <v>0</v>
      </c>
      <c r="AC74" s="1012"/>
      <c r="AD74" s="1012"/>
      <c r="AE74" s="446" t="s">
        <v>295</v>
      </c>
      <c r="AF74" s="446"/>
      <c r="AG74" s="518"/>
    </row>
    <row r="75" spans="1:33" s="291" customFormat="1" ht="15" customHeight="1">
      <c r="A75" s="425"/>
      <c r="B75" s="601" t="s">
        <v>327</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426"/>
    </row>
    <row r="76" spans="1:33" s="291" customFormat="1" ht="15" customHeight="1">
      <c r="A76" s="429"/>
      <c r="C76" s="1019" t="s">
        <v>71</v>
      </c>
      <c r="D76" s="1019"/>
      <c r="E76" s="1019"/>
      <c r="F76" s="1019"/>
      <c r="G76" s="1019"/>
      <c r="H76" s="1020" t="str">
        <f>IF(申請入力!E82="","",申請入力!E82)</f>
        <v/>
      </c>
      <c r="I76" s="1020"/>
      <c r="J76" s="603" t="s">
        <v>54</v>
      </c>
      <c r="K76" s="586" t="str">
        <f>IF(申請入力!F82="","",申請入力!F82)</f>
        <v/>
      </c>
      <c r="L76" s="603" t="s">
        <v>55</v>
      </c>
      <c r="N76" s="291" t="str">
        <f>申請入力!E83</f>
        <v>□</v>
      </c>
      <c r="O76" s="291" t="s">
        <v>193</v>
      </c>
      <c r="AF76" s="430"/>
    </row>
    <row r="77" spans="1:33" s="666" customFormat="1" ht="15" customHeight="1">
      <c r="A77" s="429"/>
      <c r="C77" s="674"/>
      <c r="D77" s="674"/>
      <c r="E77" s="674"/>
      <c r="F77" s="674"/>
      <c r="G77" s="674"/>
      <c r="H77" s="665"/>
      <c r="I77" s="665"/>
      <c r="J77" s="667"/>
      <c r="K77" s="665"/>
      <c r="L77" s="667"/>
      <c r="N77" s="666" t="str">
        <f>申請入力!E84</f>
        <v>□</v>
      </c>
      <c r="O77" s="666" t="s">
        <v>466</v>
      </c>
      <c r="AF77" s="430"/>
    </row>
    <row r="78" spans="1:33" s="291" customFormat="1" ht="30.4" customHeight="1">
      <c r="A78" s="427"/>
      <c r="B78" s="603"/>
      <c r="C78" s="603"/>
      <c r="D78" s="603"/>
      <c r="E78" s="603"/>
      <c r="F78" s="603"/>
      <c r="G78" s="603"/>
      <c r="H78" s="603"/>
      <c r="I78" s="603"/>
      <c r="J78" s="603"/>
      <c r="K78" s="603"/>
      <c r="L78" s="603"/>
      <c r="M78" s="603"/>
      <c r="N78" s="363" t="str">
        <f>申請入力!E85</f>
        <v>□</v>
      </c>
      <c r="O78" s="1021" t="s">
        <v>72</v>
      </c>
      <c r="P78" s="1021"/>
      <c r="Q78" s="1021"/>
      <c r="R78" s="1021"/>
      <c r="S78" s="1021"/>
      <c r="T78" s="1021"/>
      <c r="U78" s="449" t="s">
        <v>73</v>
      </c>
      <c r="V78" s="363"/>
      <c r="W78" s="1022" t="str">
        <f>IF(申請入力!H85="","",申請入力!H85)</f>
        <v/>
      </c>
      <c r="X78" s="1022"/>
      <c r="Y78" s="1022"/>
      <c r="Z78" s="1022"/>
      <c r="AA78" s="1022"/>
      <c r="AB78" s="1022"/>
      <c r="AC78" s="1022"/>
      <c r="AD78" s="1022"/>
      <c r="AE78" s="1022"/>
      <c r="AF78" s="439"/>
    </row>
    <row r="79" spans="1:33" s="291" customFormat="1" ht="21.4" customHeight="1">
      <c r="A79" s="429"/>
      <c r="B79" s="291" t="s">
        <v>328</v>
      </c>
      <c r="AF79" s="430"/>
    </row>
    <row r="80" spans="1:33" s="291" customFormat="1" ht="20.25" customHeight="1">
      <c r="A80" s="429"/>
      <c r="C80" s="1007" t="s">
        <v>164</v>
      </c>
      <c r="D80" s="1007"/>
      <c r="E80" s="1007"/>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430"/>
    </row>
    <row r="81" spans="1:16384" s="291" customFormat="1" ht="20.25" customHeight="1">
      <c r="A81" s="429"/>
      <c r="B81" s="293"/>
      <c r="E81" s="1016" t="s">
        <v>163</v>
      </c>
      <c r="F81" s="1016"/>
      <c r="G81" s="1016"/>
      <c r="H81" s="1016"/>
      <c r="I81" s="1016"/>
      <c r="J81" s="1016"/>
      <c r="K81" s="1016"/>
      <c r="L81" s="293"/>
      <c r="M81" s="1016" t="str">
        <f>申請入力!C88&amp;申請入力!D88&amp;"    "&amp;申請入力!C89&amp;申請入力!D89</f>
        <v>□有    □無</v>
      </c>
      <c r="N81" s="1016"/>
      <c r="O81" s="1016"/>
      <c r="P81" s="1016"/>
      <c r="Q81" s="1016"/>
      <c r="R81" s="294"/>
      <c r="S81" s="294"/>
      <c r="T81" s="294"/>
      <c r="U81" s="294"/>
      <c r="V81" s="294"/>
      <c r="W81" s="294"/>
      <c r="X81" s="294"/>
      <c r="Y81" s="294"/>
      <c r="Z81" s="294"/>
      <c r="AA81" s="294"/>
      <c r="AB81" s="294"/>
      <c r="AC81" s="294"/>
      <c r="AD81" s="294"/>
      <c r="AE81" s="294"/>
      <c r="AF81" s="430"/>
    </row>
    <row r="82" spans="1:16384" s="291" customFormat="1" ht="20.25" customHeight="1">
      <c r="A82" s="429"/>
      <c r="B82" s="293"/>
      <c r="D82" s="294"/>
      <c r="E82" s="1016" t="s">
        <v>165</v>
      </c>
      <c r="F82" s="1016"/>
      <c r="G82" s="1016"/>
      <c r="H82" s="1016"/>
      <c r="I82" s="1016"/>
      <c r="J82" s="1016"/>
      <c r="K82" s="293"/>
      <c r="L82" s="293"/>
      <c r="M82" s="1016" t="str">
        <f>申請入力!C90&amp;申請入力!D90&amp;"    "&amp;申請入力!C91&amp;申請入力!D91</f>
        <v>□有    □無</v>
      </c>
      <c r="N82" s="1016"/>
      <c r="O82" s="1016"/>
      <c r="P82" s="1018"/>
      <c r="Q82" s="1018"/>
      <c r="R82" s="1018"/>
      <c r="S82" s="1018"/>
      <c r="T82" s="1018"/>
      <c r="U82" s="1018"/>
      <c r="V82" s="1016"/>
      <c r="W82" s="1016"/>
      <c r="X82" s="1016"/>
      <c r="Y82" s="1016"/>
      <c r="Z82" s="1016"/>
      <c r="AA82" s="1016"/>
      <c r="AB82" s="1016"/>
      <c r="AC82" s="1016"/>
      <c r="AD82" s="1016"/>
      <c r="AE82" s="1016"/>
      <c r="AF82" s="430"/>
    </row>
    <row r="83" spans="1:16384" s="291" customFormat="1" ht="20.25" customHeight="1">
      <c r="A83" s="429"/>
      <c r="B83" s="293"/>
      <c r="E83" s="293" t="s">
        <v>166</v>
      </c>
      <c r="F83" s="293"/>
      <c r="G83" s="293"/>
      <c r="H83" s="293"/>
      <c r="I83" s="293"/>
      <c r="J83" s="294"/>
      <c r="K83" s="293"/>
      <c r="L83" s="293"/>
      <c r="M83" s="1016" t="str">
        <f>申請入力!C92&amp;申請入力!D92&amp;"    "&amp;申請入力!C93&amp;申請入力!D93</f>
        <v>□有    □無</v>
      </c>
      <c r="N83" s="1016"/>
      <c r="O83" s="1016"/>
      <c r="P83" s="294"/>
      <c r="Q83" s="294"/>
      <c r="R83" s="294"/>
      <c r="S83" s="294"/>
      <c r="T83" s="294"/>
      <c r="U83" s="294"/>
      <c r="V83" s="294"/>
      <c r="W83" s="294"/>
      <c r="X83" s="294"/>
      <c r="Y83" s="294"/>
      <c r="Z83" s="294"/>
      <c r="AA83" s="294"/>
      <c r="AB83" s="294"/>
      <c r="AC83" s="294"/>
      <c r="AD83" s="294"/>
      <c r="AE83" s="294"/>
      <c r="AF83" s="430"/>
    </row>
    <row r="84" spans="1:16384" s="291" customFormat="1" ht="17.649999999999999" customHeight="1">
      <c r="A84" s="429"/>
      <c r="E84" s="293" t="s">
        <v>162</v>
      </c>
      <c r="F84" s="293"/>
      <c r="G84" s="293"/>
      <c r="H84" s="293"/>
      <c r="I84" s="293"/>
      <c r="J84" s="293"/>
      <c r="K84" s="293"/>
      <c r="L84" s="294"/>
      <c r="M84" s="450"/>
      <c r="N84" s="450"/>
      <c r="O84" s="450"/>
      <c r="P84" s="450"/>
      <c r="Q84" s="450"/>
      <c r="R84" s="450"/>
      <c r="S84" s="450"/>
      <c r="T84" s="450"/>
      <c r="U84" s="450"/>
      <c r="V84" s="450"/>
      <c r="W84" s="450"/>
      <c r="X84" s="450"/>
      <c r="Y84" s="450"/>
      <c r="Z84" s="450"/>
      <c r="AA84" s="450"/>
      <c r="AB84" s="450"/>
      <c r="AC84" s="450"/>
      <c r="AD84" s="450"/>
      <c r="AE84" s="450"/>
      <c r="AF84" s="430"/>
    </row>
    <row r="85" spans="1:16384" s="291" customFormat="1" ht="26.65" customHeight="1">
      <c r="A85" s="429"/>
      <c r="D85" s="294"/>
      <c r="F85" s="1017" t="s">
        <v>194</v>
      </c>
      <c r="G85" s="1017"/>
      <c r="H85" s="1017"/>
      <c r="I85" s="1017"/>
      <c r="J85" s="1017"/>
      <c r="K85" s="1017"/>
      <c r="L85" s="1017"/>
      <c r="M85" s="1017"/>
      <c r="N85" s="1017"/>
      <c r="O85" s="1017"/>
      <c r="P85" s="1017"/>
      <c r="Q85" s="1017"/>
      <c r="R85" s="1017"/>
      <c r="S85" s="1017"/>
      <c r="T85" s="1017"/>
      <c r="U85" s="1017"/>
      <c r="V85" s="1017"/>
      <c r="W85" s="1017"/>
      <c r="X85" s="1017"/>
      <c r="Y85" s="1017"/>
      <c r="Z85" s="1017"/>
      <c r="AA85" s="1017"/>
      <c r="AB85" s="1017"/>
      <c r="AC85" s="1017"/>
      <c r="AD85" s="1017"/>
      <c r="AE85" s="1017"/>
      <c r="AF85" s="430"/>
    </row>
    <row r="86" spans="1:16384" s="291" customFormat="1" ht="22.9" customHeight="1">
      <c r="A86" s="429"/>
      <c r="F86" s="450" t="str">
        <f>申請入力!C95</f>
        <v>□</v>
      </c>
      <c r="G86" s="1010" t="s">
        <v>428</v>
      </c>
      <c r="H86" s="1010"/>
      <c r="I86" s="1010"/>
      <c r="J86" s="1010"/>
      <c r="K86" s="1010"/>
      <c r="L86" s="1010"/>
      <c r="M86" s="1010"/>
      <c r="N86" s="1010"/>
      <c r="O86" s="1010"/>
      <c r="P86" s="1010"/>
      <c r="Q86" s="1010"/>
      <c r="R86" s="1010"/>
      <c r="S86" s="1010"/>
      <c r="T86" s="1010"/>
      <c r="U86" s="1010"/>
      <c r="V86" s="1010"/>
      <c r="W86" s="1010"/>
      <c r="X86" s="1010"/>
      <c r="Y86" s="1010"/>
      <c r="Z86" s="1010"/>
      <c r="AA86" s="1010"/>
      <c r="AB86" s="1010"/>
      <c r="AC86" s="1010"/>
      <c r="AD86" s="1010"/>
      <c r="AE86" s="1010"/>
      <c r="AF86" s="430"/>
    </row>
    <row r="87" spans="1:16384" s="291" customFormat="1" ht="22.9" customHeight="1">
      <c r="A87" s="429"/>
      <c r="F87" s="450" t="str">
        <f>申請入力!C96</f>
        <v>□</v>
      </c>
      <c r="G87" s="1007" t="s">
        <v>301</v>
      </c>
      <c r="H87" s="1007"/>
      <c r="I87" s="1007"/>
      <c r="J87" s="1007"/>
      <c r="K87" s="1007"/>
      <c r="L87" s="1007"/>
      <c r="M87" s="1007"/>
      <c r="N87" s="1007"/>
      <c r="O87" s="1007"/>
      <c r="P87" s="1007"/>
      <c r="Q87" s="1007"/>
      <c r="R87" s="1007"/>
      <c r="S87" s="1007"/>
      <c r="T87" s="1007"/>
      <c r="U87" s="1007"/>
      <c r="V87" s="1007"/>
      <c r="W87" s="1007"/>
      <c r="X87" s="1007"/>
      <c r="Y87" s="1007"/>
      <c r="Z87" s="1007"/>
      <c r="AA87" s="1007"/>
      <c r="AB87" s="1007"/>
      <c r="AC87" s="1007"/>
      <c r="AD87" s="1007"/>
      <c r="AE87" s="1007"/>
      <c r="AF87" s="430"/>
    </row>
    <row r="88" spans="1:16384" s="291" customFormat="1" ht="25.5" customHeight="1" thickBot="1">
      <c r="A88" s="429"/>
      <c r="D88" s="294"/>
      <c r="E88" s="1013"/>
      <c r="F88" s="1013"/>
      <c r="G88" s="1013"/>
      <c r="H88" s="1013"/>
      <c r="I88" s="1013"/>
      <c r="J88" s="1013"/>
      <c r="K88" s="1013"/>
      <c r="L88" s="1013"/>
      <c r="M88" s="1013"/>
      <c r="N88" s="1013"/>
      <c r="O88" s="1013"/>
      <c r="P88" s="1013"/>
      <c r="Q88" s="1013"/>
      <c r="R88" s="1013"/>
      <c r="S88" s="1013"/>
      <c r="T88" s="1013"/>
      <c r="U88" s="1013"/>
      <c r="V88" s="1013"/>
      <c r="W88" s="1013"/>
      <c r="X88" s="1013"/>
      <c r="Y88" s="1013"/>
      <c r="Z88" s="1013"/>
      <c r="AA88" s="1013"/>
      <c r="AB88" s="1013"/>
      <c r="AC88" s="1013"/>
      <c r="AD88" s="1013"/>
      <c r="AE88" s="1013"/>
      <c r="AF88" s="430"/>
    </row>
    <row r="89" spans="1:16384" s="291" customFormat="1" ht="15.75" customHeight="1">
      <c r="A89" s="433"/>
      <c r="B89" s="433"/>
      <c r="C89" s="1014"/>
      <c r="D89" s="1015"/>
      <c r="E89" s="1015"/>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row>
    <row r="90" spans="1:16384" s="291" customFormat="1" ht="13.5" customHeight="1" thickBot="1">
      <c r="C90" s="451"/>
      <c r="W90" s="435"/>
      <c r="X90" s="435"/>
      <c r="Y90" s="435"/>
      <c r="Z90" s="435"/>
      <c r="AA90" s="435"/>
      <c r="AB90" s="435"/>
      <c r="AC90" s="435"/>
      <c r="AD90" s="435"/>
      <c r="AE90" s="435"/>
      <c r="AF90" s="435"/>
      <c r="AG90" s="312"/>
      <c r="AH90" s="312"/>
      <c r="AI90" s="312"/>
      <c r="AJ90" s="312"/>
      <c r="AK90" s="312"/>
      <c r="AL90" s="312"/>
      <c r="AM90" s="312"/>
      <c r="AN90" s="312"/>
      <c r="AO90" s="312"/>
      <c r="AP90" s="312"/>
      <c r="AQ90" s="312"/>
      <c r="AR90" s="312"/>
      <c r="AS90" s="312"/>
      <c r="AT90" s="312"/>
      <c r="AU90" s="312"/>
      <c r="AV90" s="312"/>
      <c r="AW90" s="312"/>
      <c r="AX90" s="312"/>
      <c r="AY90" s="312"/>
      <c r="AZ90" s="312"/>
      <c r="BA90" s="312"/>
      <c r="BB90" s="312"/>
      <c r="BC90" s="312"/>
      <c r="BD90" s="312"/>
      <c r="BE90" s="312"/>
      <c r="BF90" s="312"/>
      <c r="BG90" s="312"/>
      <c r="BH90" s="312"/>
      <c r="BI90" s="312"/>
      <c r="BJ90" s="312"/>
      <c r="BK90" s="312"/>
      <c r="BL90" s="312"/>
      <c r="BM90" s="312"/>
      <c r="BN90" s="312"/>
      <c r="BO90" s="312"/>
      <c r="BP90" s="312"/>
      <c r="BQ90" s="312"/>
      <c r="BR90" s="312"/>
      <c r="BS90" s="312"/>
      <c r="BT90" s="312"/>
      <c r="BU90" s="312"/>
      <c r="BV90" s="312"/>
      <c r="BW90" s="312"/>
      <c r="BX90" s="312"/>
      <c r="BY90" s="312"/>
      <c r="BZ90" s="312"/>
      <c r="CA90" s="312"/>
      <c r="CB90" s="312"/>
      <c r="CC90" s="312"/>
      <c r="CD90" s="312"/>
      <c r="CE90" s="312"/>
      <c r="CF90" s="312"/>
      <c r="CG90" s="312"/>
      <c r="CH90" s="312"/>
      <c r="CI90" s="312"/>
      <c r="CJ90" s="312"/>
      <c r="CK90" s="312"/>
      <c r="CL90" s="312"/>
      <c r="CM90" s="312"/>
      <c r="CN90" s="312"/>
      <c r="CO90" s="312"/>
      <c r="CP90" s="312"/>
      <c r="CQ90" s="312"/>
      <c r="CR90" s="312"/>
      <c r="CS90" s="312"/>
      <c r="CT90" s="312"/>
      <c r="CU90" s="312"/>
      <c r="CV90" s="312"/>
      <c r="CW90" s="312"/>
      <c r="CX90" s="312"/>
      <c r="CY90" s="312"/>
      <c r="CZ90" s="312"/>
      <c r="DA90" s="312"/>
      <c r="DB90" s="312"/>
      <c r="DC90" s="312"/>
      <c r="DD90" s="312"/>
      <c r="DE90" s="312"/>
      <c r="DF90" s="312"/>
      <c r="DG90" s="312"/>
      <c r="DH90" s="312"/>
      <c r="DI90" s="312"/>
      <c r="DJ90" s="312"/>
      <c r="DK90" s="312"/>
      <c r="DL90" s="312"/>
      <c r="DM90" s="312"/>
      <c r="DN90" s="312"/>
      <c r="DO90" s="312"/>
      <c r="DP90" s="312"/>
      <c r="DQ90" s="312"/>
      <c r="DR90" s="312"/>
      <c r="DS90" s="312"/>
      <c r="DT90" s="312"/>
      <c r="DU90" s="312"/>
      <c r="DV90" s="312"/>
      <c r="DW90" s="312"/>
      <c r="DX90" s="312"/>
      <c r="DY90" s="312"/>
      <c r="DZ90" s="312"/>
      <c r="EA90" s="312"/>
      <c r="EB90" s="312"/>
      <c r="EC90" s="312"/>
      <c r="ED90" s="312"/>
      <c r="EE90" s="312"/>
      <c r="EF90" s="312"/>
      <c r="EG90" s="312"/>
      <c r="EH90" s="312"/>
      <c r="EI90" s="312"/>
      <c r="EJ90" s="312"/>
      <c r="EK90" s="312"/>
      <c r="EL90" s="312"/>
      <c r="EM90" s="312"/>
      <c r="EN90" s="312"/>
      <c r="EO90" s="312"/>
      <c r="EP90" s="312"/>
      <c r="EQ90" s="312"/>
      <c r="ER90" s="312"/>
      <c r="ES90" s="312"/>
      <c r="ET90" s="312"/>
      <c r="EU90" s="312"/>
      <c r="EV90" s="312"/>
      <c r="EW90" s="312"/>
      <c r="EX90" s="312"/>
      <c r="EY90" s="312"/>
      <c r="EZ90" s="312"/>
      <c r="FA90" s="312"/>
      <c r="FB90" s="312"/>
      <c r="FC90" s="312"/>
      <c r="FD90" s="312"/>
      <c r="FE90" s="312"/>
      <c r="FF90" s="312"/>
      <c r="FG90" s="312"/>
      <c r="FH90" s="312"/>
      <c r="FI90" s="312"/>
      <c r="FJ90" s="312"/>
      <c r="FK90" s="312"/>
      <c r="FL90" s="312"/>
      <c r="FM90" s="312"/>
      <c r="FN90" s="312"/>
      <c r="FO90" s="312"/>
      <c r="FP90" s="312"/>
      <c r="FQ90" s="312"/>
      <c r="FR90" s="312"/>
      <c r="FS90" s="312"/>
      <c r="FT90" s="312"/>
      <c r="FU90" s="312"/>
      <c r="FV90" s="312"/>
      <c r="FW90" s="312"/>
      <c r="FX90" s="312"/>
      <c r="FY90" s="312"/>
      <c r="FZ90" s="312"/>
      <c r="GA90" s="312"/>
      <c r="GB90" s="312"/>
      <c r="GC90" s="312"/>
      <c r="GD90" s="312"/>
      <c r="GE90" s="312"/>
      <c r="GF90" s="312"/>
      <c r="GG90" s="312"/>
      <c r="GH90" s="312"/>
      <c r="GI90" s="312"/>
      <c r="GJ90" s="312"/>
      <c r="GK90" s="312"/>
      <c r="GL90" s="312"/>
      <c r="GM90" s="312"/>
      <c r="GN90" s="312"/>
      <c r="GO90" s="312"/>
      <c r="GP90" s="312"/>
      <c r="GQ90" s="312"/>
      <c r="GR90" s="312"/>
      <c r="GS90" s="312"/>
      <c r="GT90" s="312"/>
      <c r="GU90" s="312"/>
      <c r="GV90" s="312"/>
      <c r="GW90" s="312"/>
      <c r="GX90" s="312"/>
      <c r="GY90" s="312"/>
      <c r="GZ90" s="312"/>
      <c r="HA90" s="312"/>
      <c r="HB90" s="312"/>
      <c r="HC90" s="312"/>
      <c r="HD90" s="312"/>
      <c r="HE90" s="312"/>
      <c r="HF90" s="312"/>
      <c r="HG90" s="312"/>
      <c r="HH90" s="312"/>
      <c r="HI90" s="312"/>
      <c r="HJ90" s="312"/>
      <c r="HK90" s="312"/>
      <c r="HL90" s="312"/>
      <c r="HM90" s="312"/>
      <c r="HN90" s="312"/>
      <c r="HO90" s="312"/>
      <c r="HP90" s="312"/>
      <c r="HQ90" s="312"/>
      <c r="HR90" s="312"/>
      <c r="HS90" s="312"/>
      <c r="HT90" s="312"/>
      <c r="HU90" s="312"/>
      <c r="HV90" s="312"/>
      <c r="HW90" s="312"/>
      <c r="HX90" s="312"/>
      <c r="HY90" s="312"/>
      <c r="HZ90" s="312"/>
      <c r="IA90" s="312"/>
      <c r="IB90" s="312"/>
      <c r="IC90" s="312"/>
      <c r="ID90" s="312"/>
      <c r="IE90" s="312"/>
      <c r="IF90" s="312"/>
      <c r="IG90" s="312"/>
      <c r="IH90" s="312"/>
      <c r="II90" s="312"/>
      <c r="IJ90" s="312"/>
      <c r="IK90" s="312"/>
      <c r="IL90" s="312"/>
      <c r="IM90" s="312"/>
      <c r="IN90" s="312"/>
      <c r="IO90" s="312"/>
      <c r="IP90" s="312"/>
      <c r="IQ90" s="312"/>
      <c r="IR90" s="312"/>
      <c r="IS90" s="312"/>
      <c r="IT90" s="312"/>
      <c r="IU90" s="312"/>
      <c r="IV90" s="312"/>
      <c r="IW90" s="312"/>
      <c r="IX90" s="312"/>
      <c r="IY90" s="312"/>
      <c r="IZ90" s="312"/>
      <c r="JA90" s="312"/>
      <c r="JB90" s="312"/>
      <c r="JC90" s="312"/>
      <c r="JD90" s="312"/>
      <c r="JE90" s="312"/>
      <c r="JF90" s="312"/>
      <c r="JG90" s="312"/>
      <c r="JH90" s="312"/>
      <c r="JI90" s="312"/>
      <c r="JJ90" s="312"/>
      <c r="JK90" s="312"/>
      <c r="JL90" s="312"/>
      <c r="JM90" s="312"/>
      <c r="JN90" s="312"/>
      <c r="JO90" s="312"/>
      <c r="JP90" s="312"/>
      <c r="JQ90" s="312"/>
      <c r="JR90" s="312"/>
      <c r="JS90" s="312"/>
      <c r="JT90" s="312"/>
      <c r="JU90" s="312"/>
      <c r="JV90" s="312"/>
      <c r="JW90" s="312"/>
      <c r="JX90" s="312"/>
      <c r="JY90" s="312"/>
      <c r="JZ90" s="312"/>
      <c r="KA90" s="312"/>
      <c r="KB90" s="312"/>
      <c r="KC90" s="312"/>
      <c r="KD90" s="312"/>
      <c r="KE90" s="312"/>
      <c r="KF90" s="312"/>
      <c r="KG90" s="312"/>
      <c r="KH90" s="312"/>
      <c r="KI90" s="312"/>
      <c r="KJ90" s="312"/>
      <c r="KK90" s="312"/>
      <c r="KL90" s="312"/>
      <c r="KM90" s="312"/>
      <c r="KN90" s="312"/>
      <c r="KO90" s="312"/>
      <c r="KP90" s="312"/>
      <c r="KQ90" s="312"/>
      <c r="KR90" s="312"/>
      <c r="KS90" s="312"/>
      <c r="KT90" s="312"/>
      <c r="KU90" s="312"/>
      <c r="KV90" s="312"/>
      <c r="KW90" s="312"/>
      <c r="KX90" s="312"/>
      <c r="KY90" s="312"/>
      <c r="KZ90" s="312"/>
      <c r="LA90" s="312"/>
      <c r="LB90" s="312"/>
      <c r="LC90" s="312"/>
      <c r="LD90" s="312"/>
      <c r="LE90" s="312"/>
      <c r="LF90" s="312"/>
      <c r="LG90" s="312"/>
      <c r="LH90" s="312"/>
      <c r="LI90" s="312"/>
      <c r="LJ90" s="312"/>
      <c r="LK90" s="312"/>
      <c r="LL90" s="312"/>
      <c r="LM90" s="312"/>
      <c r="LN90" s="312"/>
      <c r="LO90" s="312"/>
      <c r="LP90" s="312"/>
      <c r="LQ90" s="312"/>
      <c r="LR90" s="312"/>
      <c r="LS90" s="312"/>
      <c r="LT90" s="312"/>
      <c r="LU90" s="312"/>
      <c r="LV90" s="312"/>
      <c r="LW90" s="312"/>
      <c r="LX90" s="312"/>
      <c r="LY90" s="312"/>
      <c r="LZ90" s="312"/>
      <c r="MA90" s="312"/>
      <c r="MB90" s="312"/>
      <c r="MC90" s="312"/>
      <c r="MD90" s="312"/>
      <c r="ME90" s="312"/>
      <c r="MF90" s="312"/>
      <c r="MG90" s="312"/>
      <c r="MH90" s="312"/>
      <c r="MI90" s="312"/>
      <c r="MJ90" s="312"/>
      <c r="MK90" s="312"/>
      <c r="ML90" s="312"/>
      <c r="MM90" s="312"/>
      <c r="MN90" s="312"/>
      <c r="MO90" s="312"/>
      <c r="MP90" s="312"/>
      <c r="MQ90" s="312"/>
      <c r="MR90" s="312"/>
      <c r="MS90" s="312"/>
      <c r="MT90" s="312"/>
      <c r="MU90" s="312"/>
      <c r="MV90" s="312"/>
      <c r="MW90" s="312"/>
      <c r="MX90" s="312"/>
      <c r="MY90" s="312"/>
      <c r="MZ90" s="312"/>
      <c r="NA90" s="312"/>
      <c r="NB90" s="312"/>
      <c r="NC90" s="312"/>
      <c r="ND90" s="312"/>
      <c r="NE90" s="312"/>
      <c r="NF90" s="312"/>
      <c r="NG90" s="312"/>
      <c r="NH90" s="312"/>
      <c r="NI90" s="312"/>
      <c r="NJ90" s="312"/>
      <c r="NK90" s="312"/>
      <c r="NL90" s="312"/>
      <c r="NM90" s="312"/>
      <c r="NN90" s="312"/>
      <c r="NO90" s="312"/>
      <c r="NP90" s="312"/>
      <c r="NQ90" s="312"/>
      <c r="NR90" s="312"/>
      <c r="NS90" s="312"/>
      <c r="NT90" s="312"/>
      <c r="NU90" s="312"/>
      <c r="NV90" s="312"/>
      <c r="NW90" s="312"/>
      <c r="NX90" s="312"/>
      <c r="NY90" s="312"/>
      <c r="NZ90" s="312"/>
      <c r="OA90" s="312"/>
      <c r="OB90" s="312"/>
      <c r="OC90" s="312"/>
      <c r="OD90" s="312"/>
      <c r="OE90" s="312"/>
      <c r="OF90" s="312"/>
      <c r="OG90" s="312"/>
      <c r="OH90" s="312"/>
      <c r="OI90" s="312"/>
      <c r="OJ90" s="312"/>
      <c r="OK90" s="312"/>
      <c r="OL90" s="312"/>
      <c r="OM90" s="312"/>
      <c r="ON90" s="312"/>
      <c r="OO90" s="312"/>
      <c r="OP90" s="312"/>
      <c r="OQ90" s="312"/>
      <c r="OR90" s="312"/>
      <c r="OS90" s="312"/>
      <c r="OT90" s="312"/>
      <c r="OU90" s="312"/>
      <c r="OV90" s="312"/>
      <c r="OW90" s="312"/>
      <c r="OX90" s="312"/>
      <c r="OY90" s="312"/>
      <c r="OZ90" s="312"/>
      <c r="PA90" s="312"/>
      <c r="PB90" s="312"/>
      <c r="PC90" s="312"/>
      <c r="PD90" s="312"/>
      <c r="PE90" s="312"/>
      <c r="PF90" s="312"/>
      <c r="PG90" s="312"/>
      <c r="PH90" s="312"/>
      <c r="PI90" s="312"/>
      <c r="PJ90" s="312"/>
      <c r="PK90" s="312"/>
      <c r="PL90" s="312"/>
      <c r="PM90" s="312"/>
      <c r="PN90" s="312"/>
      <c r="PO90" s="312"/>
      <c r="PP90" s="312"/>
      <c r="PQ90" s="312"/>
      <c r="PR90" s="312"/>
      <c r="PS90" s="312"/>
      <c r="PT90" s="312"/>
      <c r="PU90" s="312"/>
      <c r="PV90" s="312"/>
      <c r="PW90" s="312"/>
      <c r="PX90" s="312"/>
      <c r="PY90" s="312"/>
      <c r="PZ90" s="312"/>
      <c r="QA90" s="312"/>
      <c r="QB90" s="312"/>
      <c r="QC90" s="312"/>
      <c r="QD90" s="312"/>
      <c r="QE90" s="312"/>
      <c r="QF90" s="312"/>
      <c r="QG90" s="312"/>
      <c r="QH90" s="312"/>
      <c r="QI90" s="312"/>
      <c r="QJ90" s="312"/>
      <c r="QK90" s="312"/>
      <c r="QL90" s="312"/>
      <c r="QM90" s="312"/>
      <c r="QN90" s="312"/>
      <c r="QO90" s="312"/>
      <c r="QP90" s="312"/>
      <c r="QQ90" s="312"/>
      <c r="QR90" s="312"/>
      <c r="QS90" s="312"/>
      <c r="QT90" s="312"/>
      <c r="QU90" s="312"/>
      <c r="QV90" s="312"/>
      <c r="QW90" s="312"/>
      <c r="QX90" s="312"/>
      <c r="QY90" s="312"/>
      <c r="QZ90" s="312"/>
      <c r="RA90" s="312"/>
      <c r="RB90" s="312"/>
      <c r="RC90" s="312"/>
      <c r="RD90" s="312"/>
      <c r="RE90" s="312"/>
      <c r="RF90" s="312"/>
      <c r="RG90" s="312"/>
      <c r="RH90" s="312"/>
      <c r="RI90" s="312"/>
      <c r="RJ90" s="312"/>
      <c r="RK90" s="312"/>
      <c r="RL90" s="312"/>
      <c r="RM90" s="312"/>
      <c r="RN90" s="312"/>
      <c r="RO90" s="312"/>
      <c r="RP90" s="312"/>
      <c r="RQ90" s="312"/>
      <c r="RR90" s="312"/>
      <c r="RS90" s="312"/>
      <c r="RT90" s="312"/>
      <c r="RU90" s="312"/>
      <c r="RV90" s="312"/>
      <c r="RW90" s="312"/>
      <c r="RX90" s="312"/>
      <c r="RY90" s="312"/>
      <c r="RZ90" s="312"/>
      <c r="SA90" s="312"/>
      <c r="SB90" s="312"/>
      <c r="SC90" s="312"/>
      <c r="SD90" s="312"/>
      <c r="SE90" s="312"/>
      <c r="SF90" s="312"/>
      <c r="SG90" s="312"/>
      <c r="SH90" s="312"/>
      <c r="SI90" s="312"/>
      <c r="SJ90" s="312"/>
      <c r="SK90" s="312"/>
      <c r="SL90" s="312"/>
      <c r="SM90" s="312"/>
      <c r="SN90" s="312"/>
      <c r="SO90" s="312"/>
      <c r="SP90" s="312"/>
      <c r="SQ90" s="312"/>
      <c r="SR90" s="312"/>
      <c r="SS90" s="312"/>
      <c r="ST90" s="312"/>
      <c r="SU90" s="312"/>
      <c r="SV90" s="312"/>
      <c r="SW90" s="312"/>
      <c r="SX90" s="312"/>
      <c r="SY90" s="312"/>
      <c r="SZ90" s="312"/>
      <c r="TA90" s="312"/>
      <c r="TB90" s="312"/>
      <c r="TC90" s="312"/>
      <c r="TD90" s="312"/>
      <c r="TE90" s="312"/>
      <c r="TF90" s="312"/>
      <c r="TG90" s="312"/>
      <c r="TH90" s="312"/>
      <c r="TI90" s="312"/>
      <c r="TJ90" s="312"/>
      <c r="TK90" s="312"/>
      <c r="TL90" s="312"/>
      <c r="TM90" s="312"/>
      <c r="TN90" s="312"/>
      <c r="TO90" s="312"/>
      <c r="TP90" s="312"/>
      <c r="TQ90" s="312"/>
      <c r="TR90" s="312"/>
      <c r="TS90" s="312"/>
      <c r="TT90" s="312"/>
      <c r="TU90" s="312"/>
      <c r="TV90" s="312"/>
      <c r="TW90" s="312"/>
      <c r="TX90" s="312"/>
      <c r="TY90" s="312"/>
      <c r="TZ90" s="312"/>
      <c r="UA90" s="312"/>
      <c r="UB90" s="312"/>
      <c r="UC90" s="312"/>
      <c r="UD90" s="312"/>
      <c r="UE90" s="312"/>
      <c r="UF90" s="312"/>
      <c r="UG90" s="312"/>
      <c r="UH90" s="312"/>
      <c r="UI90" s="312"/>
      <c r="UJ90" s="312"/>
      <c r="UK90" s="312"/>
      <c r="UL90" s="312"/>
      <c r="UM90" s="312"/>
      <c r="UN90" s="312"/>
      <c r="UO90" s="312"/>
      <c r="UP90" s="312"/>
      <c r="UQ90" s="312"/>
      <c r="UR90" s="312"/>
      <c r="US90" s="312"/>
      <c r="UT90" s="312"/>
      <c r="UU90" s="312"/>
      <c r="UV90" s="312"/>
      <c r="UW90" s="312"/>
      <c r="UX90" s="312"/>
      <c r="UY90" s="312"/>
      <c r="UZ90" s="312"/>
      <c r="VA90" s="312"/>
      <c r="VB90" s="312"/>
      <c r="VC90" s="312"/>
      <c r="VD90" s="312"/>
      <c r="VE90" s="312"/>
      <c r="VF90" s="312"/>
      <c r="VG90" s="312"/>
      <c r="VH90" s="312"/>
      <c r="VI90" s="312"/>
      <c r="VJ90" s="312"/>
      <c r="VK90" s="312"/>
      <c r="VL90" s="312"/>
      <c r="VM90" s="312"/>
      <c r="VN90" s="312"/>
      <c r="VO90" s="312"/>
      <c r="VP90" s="312"/>
      <c r="VQ90" s="312"/>
      <c r="VR90" s="312"/>
      <c r="VS90" s="312"/>
      <c r="VT90" s="312"/>
      <c r="VU90" s="312"/>
      <c r="VV90" s="312"/>
      <c r="VW90" s="312"/>
      <c r="VX90" s="312"/>
      <c r="VY90" s="312"/>
      <c r="VZ90" s="312"/>
      <c r="WA90" s="312"/>
      <c r="WB90" s="312"/>
      <c r="WC90" s="312"/>
      <c r="WD90" s="312"/>
      <c r="WE90" s="312"/>
      <c r="WF90" s="312"/>
      <c r="WG90" s="312"/>
      <c r="WH90" s="312"/>
      <c r="WI90" s="312"/>
      <c r="WJ90" s="312"/>
      <c r="WK90" s="312"/>
      <c r="WL90" s="312"/>
      <c r="WM90" s="312"/>
      <c r="WN90" s="312"/>
      <c r="WO90" s="312"/>
      <c r="WP90" s="312"/>
      <c r="WQ90" s="312"/>
      <c r="WR90" s="312"/>
      <c r="WS90" s="312"/>
      <c r="WT90" s="312"/>
      <c r="WU90" s="312"/>
      <c r="WV90" s="312"/>
      <c r="WW90" s="312"/>
      <c r="WX90" s="312"/>
      <c r="WY90" s="312"/>
      <c r="WZ90" s="312"/>
      <c r="XA90" s="312"/>
      <c r="XB90" s="312"/>
      <c r="XC90" s="312"/>
      <c r="XD90" s="312"/>
      <c r="XE90" s="312"/>
      <c r="XF90" s="312"/>
      <c r="XG90" s="312"/>
      <c r="XH90" s="312"/>
      <c r="XI90" s="312"/>
      <c r="XJ90" s="312"/>
      <c r="XK90" s="312"/>
      <c r="XL90" s="312"/>
      <c r="XM90" s="312"/>
      <c r="XN90" s="312"/>
      <c r="XO90" s="312"/>
      <c r="XP90" s="312"/>
      <c r="XQ90" s="312"/>
      <c r="XR90" s="312"/>
      <c r="XS90" s="312"/>
      <c r="XT90" s="312"/>
      <c r="XU90" s="312"/>
      <c r="XV90" s="312"/>
      <c r="XW90" s="312"/>
      <c r="XX90" s="312"/>
      <c r="XY90" s="312"/>
      <c r="XZ90" s="312"/>
      <c r="YA90" s="312"/>
      <c r="YB90" s="312"/>
      <c r="YC90" s="312"/>
      <c r="YD90" s="312"/>
      <c r="YE90" s="312"/>
      <c r="YF90" s="312"/>
      <c r="YG90" s="312"/>
      <c r="YH90" s="312"/>
      <c r="YI90" s="312"/>
      <c r="YJ90" s="312"/>
      <c r="YK90" s="312"/>
      <c r="YL90" s="312"/>
      <c r="YM90" s="312"/>
      <c r="YN90" s="312"/>
      <c r="YO90" s="312"/>
      <c r="YP90" s="312"/>
      <c r="YQ90" s="312"/>
      <c r="YR90" s="312"/>
      <c r="YS90" s="312"/>
      <c r="YT90" s="312"/>
      <c r="YU90" s="312"/>
      <c r="YV90" s="312"/>
      <c r="YW90" s="312"/>
      <c r="YX90" s="312"/>
      <c r="YY90" s="312"/>
      <c r="YZ90" s="312"/>
      <c r="ZA90" s="312"/>
      <c r="ZB90" s="312"/>
      <c r="ZC90" s="312"/>
      <c r="ZD90" s="312"/>
      <c r="ZE90" s="312"/>
      <c r="ZF90" s="312"/>
      <c r="ZG90" s="312"/>
      <c r="ZH90" s="312"/>
      <c r="ZI90" s="312"/>
      <c r="ZJ90" s="312"/>
      <c r="ZK90" s="312"/>
      <c r="ZL90" s="312"/>
      <c r="ZM90" s="312"/>
      <c r="ZN90" s="312"/>
      <c r="ZO90" s="312"/>
      <c r="ZP90" s="312"/>
      <c r="ZQ90" s="312"/>
      <c r="ZR90" s="312"/>
      <c r="ZS90" s="312"/>
      <c r="ZT90" s="312"/>
      <c r="ZU90" s="312"/>
      <c r="ZV90" s="312"/>
      <c r="ZW90" s="312"/>
      <c r="ZX90" s="312"/>
      <c r="ZY90" s="312"/>
      <c r="ZZ90" s="312"/>
      <c r="AAA90" s="312"/>
      <c r="AAB90" s="312"/>
      <c r="AAC90" s="312"/>
      <c r="AAD90" s="312"/>
      <c r="AAE90" s="312"/>
      <c r="AAF90" s="312"/>
      <c r="AAG90" s="312"/>
      <c r="AAH90" s="312"/>
      <c r="AAI90" s="312"/>
      <c r="AAJ90" s="312"/>
      <c r="AAK90" s="312"/>
      <c r="AAL90" s="312"/>
      <c r="AAM90" s="312"/>
      <c r="AAN90" s="312"/>
      <c r="AAO90" s="312"/>
      <c r="AAP90" s="312"/>
      <c r="AAQ90" s="312"/>
      <c r="AAR90" s="312"/>
      <c r="AAS90" s="312"/>
      <c r="AAT90" s="312"/>
      <c r="AAU90" s="312"/>
      <c r="AAV90" s="312"/>
      <c r="AAW90" s="312"/>
      <c r="AAX90" s="312"/>
      <c r="AAY90" s="312"/>
      <c r="AAZ90" s="312"/>
      <c r="ABA90" s="312"/>
      <c r="ABB90" s="312"/>
      <c r="ABC90" s="312"/>
      <c r="ABD90" s="312"/>
      <c r="ABE90" s="312"/>
      <c r="ABF90" s="312"/>
      <c r="ABG90" s="312"/>
      <c r="ABH90" s="312"/>
      <c r="ABI90" s="312"/>
      <c r="ABJ90" s="312"/>
      <c r="ABK90" s="312"/>
      <c r="ABL90" s="312"/>
      <c r="ABM90" s="312"/>
      <c r="ABN90" s="312"/>
      <c r="ABO90" s="312"/>
      <c r="ABP90" s="312"/>
      <c r="ABQ90" s="312"/>
      <c r="ABR90" s="312"/>
      <c r="ABS90" s="312"/>
      <c r="ABT90" s="312"/>
      <c r="ABU90" s="312"/>
      <c r="ABV90" s="312"/>
      <c r="ABW90" s="312"/>
      <c r="ABX90" s="312"/>
      <c r="ABY90" s="312"/>
      <c r="ABZ90" s="312"/>
      <c r="ACA90" s="312"/>
      <c r="ACB90" s="312"/>
      <c r="ACC90" s="312"/>
      <c r="ACD90" s="312"/>
      <c r="ACE90" s="312"/>
      <c r="ACF90" s="312"/>
      <c r="ACG90" s="312"/>
      <c r="ACH90" s="312"/>
      <c r="ACI90" s="312"/>
      <c r="ACJ90" s="312"/>
      <c r="ACK90" s="312"/>
      <c r="ACL90" s="312"/>
      <c r="ACM90" s="312"/>
      <c r="ACN90" s="312"/>
      <c r="ACO90" s="312"/>
      <c r="ACP90" s="312"/>
      <c r="ACQ90" s="312"/>
      <c r="ACR90" s="312"/>
      <c r="ACS90" s="312"/>
      <c r="ACT90" s="312"/>
      <c r="ACU90" s="312"/>
      <c r="ACV90" s="312"/>
      <c r="ACW90" s="312"/>
      <c r="ACX90" s="312"/>
      <c r="ACY90" s="312"/>
      <c r="ACZ90" s="312"/>
      <c r="ADA90" s="312"/>
      <c r="ADB90" s="312"/>
      <c r="ADC90" s="312"/>
      <c r="ADD90" s="312"/>
      <c r="ADE90" s="312"/>
      <c r="ADF90" s="312"/>
      <c r="ADG90" s="312"/>
      <c r="ADH90" s="312"/>
      <c r="ADI90" s="312"/>
      <c r="ADJ90" s="312"/>
      <c r="ADK90" s="312"/>
      <c r="ADL90" s="312"/>
      <c r="ADM90" s="312"/>
      <c r="ADN90" s="312"/>
      <c r="ADO90" s="312"/>
      <c r="ADP90" s="312"/>
      <c r="ADQ90" s="312"/>
      <c r="ADR90" s="312"/>
      <c r="ADS90" s="312"/>
      <c r="ADT90" s="312"/>
      <c r="ADU90" s="312"/>
      <c r="ADV90" s="312"/>
      <c r="ADW90" s="312"/>
      <c r="ADX90" s="312"/>
      <c r="ADY90" s="312"/>
      <c r="ADZ90" s="312"/>
      <c r="AEA90" s="312"/>
      <c r="AEB90" s="312"/>
      <c r="AEC90" s="312"/>
      <c r="AED90" s="312"/>
      <c r="AEE90" s="312"/>
      <c r="AEF90" s="312"/>
      <c r="AEG90" s="312"/>
      <c r="AEH90" s="312"/>
      <c r="AEI90" s="312"/>
      <c r="AEJ90" s="312"/>
      <c r="AEK90" s="312"/>
      <c r="AEL90" s="312"/>
      <c r="AEM90" s="312"/>
      <c r="AEN90" s="312"/>
      <c r="AEO90" s="312"/>
      <c r="AEP90" s="312"/>
      <c r="AEQ90" s="312"/>
      <c r="AER90" s="312"/>
      <c r="AES90" s="312"/>
      <c r="AET90" s="312"/>
      <c r="AEU90" s="312"/>
      <c r="AEV90" s="312"/>
      <c r="AEW90" s="312"/>
      <c r="AEX90" s="312"/>
      <c r="AEY90" s="312"/>
      <c r="AEZ90" s="312"/>
      <c r="AFA90" s="312"/>
      <c r="AFB90" s="312"/>
      <c r="AFC90" s="312"/>
      <c r="AFD90" s="312"/>
      <c r="AFE90" s="312"/>
      <c r="AFF90" s="312"/>
      <c r="AFG90" s="312"/>
      <c r="AFH90" s="312"/>
      <c r="AFI90" s="312"/>
      <c r="AFJ90" s="312"/>
      <c r="AFK90" s="312"/>
      <c r="AFL90" s="312"/>
      <c r="AFM90" s="312"/>
      <c r="AFN90" s="312"/>
      <c r="AFO90" s="312"/>
      <c r="AFP90" s="312"/>
      <c r="AFQ90" s="312"/>
      <c r="AFR90" s="312"/>
      <c r="AFS90" s="312"/>
      <c r="AFT90" s="312"/>
      <c r="AFU90" s="312"/>
      <c r="AFV90" s="312"/>
      <c r="AFW90" s="312"/>
      <c r="AFX90" s="312"/>
      <c r="AFY90" s="312"/>
      <c r="AFZ90" s="312"/>
      <c r="AGA90" s="312"/>
      <c r="AGB90" s="312"/>
      <c r="AGC90" s="312"/>
      <c r="AGD90" s="312"/>
      <c r="AGE90" s="312"/>
      <c r="AGF90" s="312"/>
      <c r="AGG90" s="312"/>
      <c r="AGH90" s="312"/>
      <c r="AGI90" s="312"/>
      <c r="AGJ90" s="312"/>
      <c r="AGK90" s="312"/>
      <c r="AGL90" s="312"/>
      <c r="AGM90" s="312"/>
      <c r="AGN90" s="312"/>
      <c r="AGO90" s="312"/>
      <c r="AGP90" s="312"/>
      <c r="AGQ90" s="312"/>
      <c r="AGR90" s="312"/>
      <c r="AGS90" s="312"/>
      <c r="AGT90" s="312"/>
      <c r="AGU90" s="312"/>
      <c r="AGV90" s="312"/>
      <c r="AGW90" s="312"/>
      <c r="AGX90" s="312"/>
      <c r="AGY90" s="312"/>
      <c r="AGZ90" s="312"/>
      <c r="AHA90" s="312"/>
      <c r="AHB90" s="312"/>
      <c r="AHC90" s="312"/>
      <c r="AHD90" s="312"/>
      <c r="AHE90" s="312"/>
      <c r="AHF90" s="312"/>
      <c r="AHG90" s="312"/>
      <c r="AHH90" s="312"/>
      <c r="AHI90" s="312"/>
      <c r="AHJ90" s="312"/>
      <c r="AHK90" s="312"/>
      <c r="AHL90" s="312"/>
      <c r="AHM90" s="312"/>
      <c r="AHN90" s="312"/>
      <c r="AHO90" s="312"/>
      <c r="AHP90" s="312"/>
      <c r="AHQ90" s="312"/>
      <c r="AHR90" s="312"/>
      <c r="AHS90" s="312"/>
      <c r="AHT90" s="312"/>
      <c r="AHU90" s="312"/>
      <c r="AHV90" s="312"/>
      <c r="AHW90" s="312"/>
      <c r="AHX90" s="312"/>
      <c r="AHY90" s="312"/>
      <c r="AHZ90" s="312"/>
      <c r="AIA90" s="312"/>
      <c r="AIB90" s="312"/>
      <c r="AIC90" s="312"/>
      <c r="AID90" s="312"/>
      <c r="AIE90" s="312"/>
      <c r="AIF90" s="312"/>
      <c r="AIG90" s="312"/>
      <c r="AIH90" s="312"/>
      <c r="AII90" s="312"/>
      <c r="AIJ90" s="312"/>
      <c r="AIK90" s="312"/>
      <c r="AIL90" s="312"/>
      <c r="AIM90" s="312"/>
      <c r="AIN90" s="312"/>
      <c r="AIO90" s="312"/>
      <c r="AIP90" s="312"/>
      <c r="AIQ90" s="312"/>
      <c r="AIR90" s="312"/>
      <c r="AIS90" s="312"/>
      <c r="AIT90" s="312"/>
      <c r="AIU90" s="312"/>
      <c r="AIV90" s="312"/>
      <c r="AIW90" s="312"/>
      <c r="AIX90" s="312"/>
      <c r="AIY90" s="312"/>
      <c r="AIZ90" s="312"/>
      <c r="AJA90" s="312"/>
      <c r="AJB90" s="312"/>
      <c r="AJC90" s="312"/>
      <c r="AJD90" s="312"/>
      <c r="AJE90" s="312"/>
      <c r="AJF90" s="312"/>
      <c r="AJG90" s="312"/>
      <c r="AJH90" s="312"/>
      <c r="AJI90" s="312"/>
      <c r="AJJ90" s="312"/>
      <c r="AJK90" s="312"/>
      <c r="AJL90" s="312"/>
      <c r="AJM90" s="312"/>
      <c r="AJN90" s="312"/>
      <c r="AJO90" s="312"/>
      <c r="AJP90" s="312"/>
      <c r="AJQ90" s="312"/>
      <c r="AJR90" s="312"/>
      <c r="AJS90" s="312"/>
      <c r="AJT90" s="312"/>
      <c r="AJU90" s="312"/>
      <c r="AJV90" s="312"/>
      <c r="AJW90" s="312"/>
      <c r="AJX90" s="312"/>
      <c r="AJY90" s="312"/>
      <c r="AJZ90" s="312"/>
      <c r="AKA90" s="312"/>
      <c r="AKB90" s="312"/>
      <c r="AKC90" s="312"/>
      <c r="AKD90" s="312"/>
      <c r="AKE90" s="312"/>
      <c r="AKF90" s="312"/>
      <c r="AKG90" s="312"/>
      <c r="AKH90" s="312"/>
      <c r="AKI90" s="312"/>
      <c r="AKJ90" s="312"/>
      <c r="AKK90" s="312"/>
      <c r="AKL90" s="312"/>
      <c r="AKM90" s="312"/>
      <c r="AKN90" s="312"/>
      <c r="AKO90" s="312"/>
      <c r="AKP90" s="312"/>
      <c r="AKQ90" s="312"/>
      <c r="AKR90" s="312"/>
      <c r="AKS90" s="312"/>
      <c r="AKT90" s="312"/>
      <c r="AKU90" s="312"/>
      <c r="AKV90" s="312"/>
      <c r="AKW90" s="312"/>
      <c r="AKX90" s="312"/>
      <c r="AKY90" s="312"/>
      <c r="AKZ90" s="312"/>
      <c r="ALA90" s="312"/>
      <c r="ALB90" s="312"/>
      <c r="ALC90" s="312"/>
      <c r="ALD90" s="312"/>
      <c r="ALE90" s="312"/>
      <c r="ALF90" s="312"/>
      <c r="ALG90" s="312"/>
      <c r="ALH90" s="312"/>
      <c r="ALI90" s="312"/>
      <c r="ALJ90" s="312"/>
      <c r="ALK90" s="312"/>
      <c r="ALL90" s="312"/>
      <c r="ALM90" s="312"/>
      <c r="ALN90" s="312"/>
      <c r="ALO90" s="312"/>
      <c r="ALP90" s="312"/>
      <c r="ALQ90" s="312"/>
      <c r="ALR90" s="312"/>
      <c r="ALS90" s="312"/>
      <c r="ALT90" s="312"/>
      <c r="ALU90" s="312"/>
      <c r="ALV90" s="312"/>
      <c r="ALW90" s="312"/>
      <c r="ALX90" s="312"/>
      <c r="ALY90" s="312"/>
      <c r="ALZ90" s="312"/>
      <c r="AMA90" s="312"/>
      <c r="AMB90" s="312"/>
      <c r="AMC90" s="312"/>
      <c r="AMD90" s="312"/>
      <c r="AME90" s="312"/>
      <c r="AMF90" s="312"/>
      <c r="AMG90" s="312"/>
      <c r="AMH90" s="312"/>
      <c r="AMI90" s="312"/>
      <c r="AMJ90" s="312"/>
      <c r="AMK90" s="312"/>
      <c r="AML90" s="312"/>
      <c r="AMM90" s="312"/>
      <c r="AMN90" s="312"/>
      <c r="AMO90" s="312"/>
      <c r="AMP90" s="312"/>
      <c r="AMQ90" s="312"/>
      <c r="AMR90" s="312"/>
      <c r="AMS90" s="312"/>
      <c r="AMT90" s="312"/>
      <c r="AMU90" s="312"/>
      <c r="AMV90" s="312"/>
      <c r="AMW90" s="312"/>
      <c r="AMX90" s="312"/>
      <c r="AMY90" s="312"/>
      <c r="AMZ90" s="312"/>
      <c r="ANA90" s="312"/>
      <c r="ANB90" s="312"/>
      <c r="ANC90" s="312"/>
      <c r="AND90" s="312"/>
      <c r="ANE90" s="312"/>
      <c r="ANF90" s="312"/>
      <c r="ANG90" s="312"/>
      <c r="ANH90" s="312"/>
      <c r="ANI90" s="312"/>
      <c r="ANJ90" s="312"/>
      <c r="ANK90" s="312"/>
      <c r="ANL90" s="312"/>
      <c r="ANM90" s="312"/>
      <c r="ANN90" s="312"/>
      <c r="ANO90" s="312"/>
      <c r="ANP90" s="312"/>
      <c r="ANQ90" s="312"/>
      <c r="ANR90" s="312"/>
      <c r="ANS90" s="312"/>
      <c r="ANT90" s="312"/>
      <c r="ANU90" s="312"/>
      <c r="ANV90" s="312"/>
      <c r="ANW90" s="312"/>
      <c r="ANX90" s="312"/>
      <c r="ANY90" s="312"/>
      <c r="ANZ90" s="312"/>
      <c r="AOA90" s="312"/>
      <c r="AOB90" s="312"/>
      <c r="AOC90" s="312"/>
      <c r="AOD90" s="312"/>
      <c r="AOE90" s="312"/>
      <c r="AOF90" s="312"/>
      <c r="AOG90" s="312"/>
      <c r="AOH90" s="312"/>
      <c r="AOI90" s="312"/>
      <c r="AOJ90" s="312"/>
      <c r="AOK90" s="312"/>
      <c r="AOL90" s="312"/>
      <c r="AOM90" s="312"/>
      <c r="AON90" s="312"/>
      <c r="AOO90" s="312"/>
      <c r="AOP90" s="312"/>
      <c r="AOQ90" s="312"/>
      <c r="AOR90" s="312"/>
      <c r="AOS90" s="312"/>
      <c r="AOT90" s="312"/>
      <c r="AOU90" s="312"/>
      <c r="AOV90" s="312"/>
      <c r="AOW90" s="312"/>
      <c r="AOX90" s="312"/>
      <c r="AOY90" s="312"/>
      <c r="AOZ90" s="312"/>
      <c r="APA90" s="312"/>
      <c r="APB90" s="312"/>
      <c r="APC90" s="312"/>
      <c r="APD90" s="312"/>
      <c r="APE90" s="312"/>
      <c r="APF90" s="312"/>
      <c r="APG90" s="312"/>
      <c r="APH90" s="312"/>
      <c r="API90" s="312"/>
      <c r="APJ90" s="312"/>
      <c r="APK90" s="312"/>
      <c r="APL90" s="312"/>
      <c r="APM90" s="312"/>
      <c r="APN90" s="312"/>
      <c r="APO90" s="312"/>
      <c r="APP90" s="312"/>
      <c r="APQ90" s="312"/>
      <c r="APR90" s="312"/>
      <c r="APS90" s="312"/>
      <c r="APT90" s="312"/>
      <c r="APU90" s="312"/>
      <c r="APV90" s="312"/>
      <c r="APW90" s="312"/>
      <c r="APX90" s="312"/>
      <c r="APY90" s="312"/>
      <c r="APZ90" s="312"/>
      <c r="AQA90" s="312"/>
      <c r="AQB90" s="312"/>
      <c r="AQC90" s="312"/>
      <c r="AQD90" s="312"/>
      <c r="AQE90" s="312"/>
      <c r="AQF90" s="312"/>
      <c r="AQG90" s="312"/>
      <c r="AQH90" s="312"/>
      <c r="AQI90" s="312"/>
      <c r="AQJ90" s="312"/>
      <c r="AQK90" s="312"/>
      <c r="AQL90" s="312"/>
      <c r="AQM90" s="312"/>
      <c r="AQN90" s="312"/>
      <c r="AQO90" s="312"/>
      <c r="AQP90" s="312"/>
      <c r="AQQ90" s="312"/>
      <c r="AQR90" s="312"/>
      <c r="AQS90" s="312"/>
      <c r="AQT90" s="312"/>
      <c r="AQU90" s="312"/>
      <c r="AQV90" s="312"/>
      <c r="AQW90" s="312"/>
      <c r="AQX90" s="312"/>
      <c r="AQY90" s="312"/>
      <c r="AQZ90" s="312"/>
      <c r="ARA90" s="312"/>
      <c r="ARB90" s="312"/>
      <c r="ARC90" s="312"/>
      <c r="ARD90" s="312"/>
      <c r="ARE90" s="312"/>
      <c r="ARF90" s="312"/>
      <c r="ARG90" s="312"/>
      <c r="ARH90" s="312"/>
      <c r="ARI90" s="312"/>
      <c r="ARJ90" s="312"/>
      <c r="ARK90" s="312"/>
      <c r="ARL90" s="312"/>
      <c r="ARM90" s="312"/>
      <c r="ARN90" s="312"/>
      <c r="ARO90" s="312"/>
      <c r="ARP90" s="312"/>
      <c r="ARQ90" s="312"/>
      <c r="ARR90" s="312"/>
      <c r="ARS90" s="312"/>
      <c r="ART90" s="312"/>
      <c r="ARU90" s="312"/>
      <c r="ARV90" s="312"/>
      <c r="ARW90" s="312"/>
      <c r="ARX90" s="312"/>
      <c r="ARY90" s="312"/>
      <c r="ARZ90" s="312"/>
      <c r="ASA90" s="312"/>
      <c r="ASB90" s="312"/>
      <c r="ASC90" s="312"/>
      <c r="ASD90" s="312"/>
      <c r="ASE90" s="312"/>
      <c r="ASF90" s="312"/>
      <c r="ASG90" s="312"/>
      <c r="ASH90" s="312"/>
      <c r="ASI90" s="312"/>
      <c r="ASJ90" s="312"/>
      <c r="ASK90" s="312"/>
      <c r="ASL90" s="312"/>
      <c r="ASM90" s="312"/>
      <c r="ASN90" s="312"/>
      <c r="ASO90" s="312"/>
      <c r="ASP90" s="312"/>
      <c r="ASQ90" s="312"/>
      <c r="ASR90" s="312"/>
      <c r="ASS90" s="312"/>
      <c r="AST90" s="312"/>
      <c r="ASU90" s="312"/>
      <c r="ASV90" s="312"/>
      <c r="ASW90" s="312"/>
      <c r="ASX90" s="312"/>
      <c r="ASY90" s="312"/>
      <c r="ASZ90" s="312"/>
      <c r="ATA90" s="312"/>
      <c r="ATB90" s="312"/>
      <c r="ATC90" s="312"/>
      <c r="ATD90" s="312"/>
      <c r="ATE90" s="312"/>
      <c r="ATF90" s="312"/>
      <c r="ATG90" s="312"/>
      <c r="ATH90" s="312"/>
      <c r="ATI90" s="312"/>
      <c r="ATJ90" s="312"/>
      <c r="ATK90" s="312"/>
      <c r="ATL90" s="312"/>
      <c r="ATM90" s="312"/>
      <c r="ATN90" s="312"/>
      <c r="ATO90" s="312"/>
      <c r="ATP90" s="312"/>
      <c r="ATQ90" s="312"/>
      <c r="ATR90" s="312"/>
      <c r="ATS90" s="312"/>
      <c r="ATT90" s="312"/>
      <c r="ATU90" s="312"/>
      <c r="ATV90" s="312"/>
      <c r="ATW90" s="312"/>
      <c r="ATX90" s="312"/>
      <c r="ATY90" s="312"/>
      <c r="ATZ90" s="312"/>
      <c r="AUA90" s="312"/>
      <c r="AUB90" s="312"/>
      <c r="AUC90" s="312"/>
      <c r="AUD90" s="312"/>
      <c r="AUE90" s="312"/>
      <c r="AUF90" s="312"/>
      <c r="AUG90" s="312"/>
      <c r="AUH90" s="312"/>
      <c r="AUI90" s="312"/>
      <c r="AUJ90" s="312"/>
      <c r="AUK90" s="312"/>
      <c r="AUL90" s="312"/>
      <c r="AUM90" s="312"/>
      <c r="AUN90" s="312"/>
      <c r="AUO90" s="312"/>
      <c r="AUP90" s="312"/>
      <c r="AUQ90" s="312"/>
      <c r="AUR90" s="312"/>
      <c r="AUS90" s="312"/>
      <c r="AUT90" s="312"/>
      <c r="AUU90" s="312"/>
      <c r="AUV90" s="312"/>
      <c r="AUW90" s="312"/>
      <c r="AUX90" s="312"/>
      <c r="AUY90" s="312"/>
      <c r="AUZ90" s="312"/>
      <c r="AVA90" s="312"/>
      <c r="AVB90" s="312"/>
      <c r="AVC90" s="312"/>
      <c r="AVD90" s="312"/>
      <c r="AVE90" s="312"/>
      <c r="AVF90" s="312"/>
      <c r="AVG90" s="312"/>
      <c r="AVH90" s="312"/>
      <c r="AVI90" s="312"/>
      <c r="AVJ90" s="312"/>
      <c r="AVK90" s="312"/>
      <c r="AVL90" s="312"/>
      <c r="AVM90" s="312"/>
      <c r="AVN90" s="312"/>
      <c r="AVO90" s="312"/>
      <c r="AVP90" s="312"/>
      <c r="AVQ90" s="312"/>
      <c r="AVR90" s="312"/>
      <c r="AVS90" s="312"/>
      <c r="AVT90" s="312"/>
      <c r="AVU90" s="312"/>
      <c r="AVV90" s="312"/>
      <c r="AVW90" s="312"/>
      <c r="AVX90" s="312"/>
      <c r="AVY90" s="312"/>
      <c r="AVZ90" s="312"/>
      <c r="AWA90" s="312"/>
      <c r="AWB90" s="312"/>
      <c r="AWC90" s="312"/>
      <c r="AWD90" s="312"/>
      <c r="AWE90" s="312"/>
      <c r="AWF90" s="312"/>
      <c r="AWG90" s="312"/>
      <c r="AWH90" s="312"/>
      <c r="AWI90" s="312"/>
      <c r="AWJ90" s="312"/>
      <c r="AWK90" s="312"/>
      <c r="AWL90" s="312"/>
      <c r="AWM90" s="312"/>
      <c r="AWN90" s="312"/>
      <c r="AWO90" s="312"/>
      <c r="AWP90" s="312"/>
      <c r="AWQ90" s="312"/>
      <c r="AWR90" s="312"/>
      <c r="AWS90" s="312"/>
      <c r="AWT90" s="312"/>
      <c r="AWU90" s="312"/>
      <c r="AWV90" s="312"/>
      <c r="AWW90" s="312"/>
      <c r="AWX90" s="312"/>
      <c r="AWY90" s="312"/>
      <c r="AWZ90" s="312"/>
      <c r="AXA90" s="312"/>
      <c r="AXB90" s="312"/>
      <c r="AXC90" s="312"/>
      <c r="AXD90" s="312"/>
      <c r="AXE90" s="312"/>
      <c r="AXF90" s="312"/>
      <c r="AXG90" s="312"/>
      <c r="AXH90" s="312"/>
      <c r="AXI90" s="312"/>
      <c r="AXJ90" s="312"/>
      <c r="AXK90" s="312"/>
      <c r="AXL90" s="312"/>
      <c r="AXM90" s="312"/>
      <c r="AXN90" s="312"/>
      <c r="AXO90" s="312"/>
      <c r="AXP90" s="312"/>
      <c r="AXQ90" s="312"/>
      <c r="AXR90" s="312"/>
      <c r="AXS90" s="312"/>
      <c r="AXT90" s="312"/>
      <c r="AXU90" s="312"/>
      <c r="AXV90" s="312"/>
      <c r="AXW90" s="312"/>
      <c r="AXX90" s="312"/>
      <c r="AXY90" s="312"/>
      <c r="AXZ90" s="312"/>
      <c r="AYA90" s="312"/>
      <c r="AYB90" s="312"/>
      <c r="AYC90" s="312"/>
      <c r="AYD90" s="312"/>
      <c r="AYE90" s="312"/>
      <c r="AYF90" s="312"/>
      <c r="AYG90" s="312"/>
      <c r="AYH90" s="312"/>
      <c r="AYI90" s="312"/>
      <c r="AYJ90" s="312"/>
      <c r="AYK90" s="312"/>
      <c r="AYL90" s="312"/>
      <c r="AYM90" s="312"/>
      <c r="AYN90" s="312"/>
      <c r="AYO90" s="312"/>
      <c r="AYP90" s="312"/>
      <c r="AYQ90" s="312"/>
      <c r="AYR90" s="312"/>
      <c r="AYS90" s="312"/>
      <c r="AYT90" s="312"/>
      <c r="AYU90" s="312"/>
      <c r="AYV90" s="312"/>
      <c r="AYW90" s="312"/>
      <c r="AYX90" s="312"/>
      <c r="AYY90" s="312"/>
      <c r="AYZ90" s="312"/>
      <c r="AZA90" s="312"/>
      <c r="AZB90" s="312"/>
      <c r="AZC90" s="312"/>
      <c r="AZD90" s="312"/>
      <c r="AZE90" s="312"/>
      <c r="AZF90" s="312"/>
      <c r="AZG90" s="312"/>
      <c r="AZH90" s="312"/>
      <c r="AZI90" s="312"/>
      <c r="AZJ90" s="312"/>
      <c r="AZK90" s="312"/>
      <c r="AZL90" s="312"/>
      <c r="AZM90" s="312"/>
      <c r="AZN90" s="312"/>
      <c r="AZO90" s="312"/>
      <c r="AZP90" s="312"/>
      <c r="AZQ90" s="312"/>
      <c r="AZR90" s="312"/>
      <c r="AZS90" s="312"/>
      <c r="AZT90" s="312"/>
      <c r="AZU90" s="312"/>
      <c r="AZV90" s="312"/>
      <c r="AZW90" s="312"/>
      <c r="AZX90" s="312"/>
      <c r="AZY90" s="312"/>
      <c r="AZZ90" s="312"/>
      <c r="BAA90" s="312"/>
      <c r="BAB90" s="312"/>
      <c r="BAC90" s="312"/>
      <c r="BAD90" s="312"/>
      <c r="BAE90" s="312"/>
      <c r="BAF90" s="312"/>
      <c r="BAG90" s="312"/>
      <c r="BAH90" s="312"/>
      <c r="BAI90" s="312"/>
      <c r="BAJ90" s="312"/>
      <c r="BAK90" s="312"/>
      <c r="BAL90" s="312"/>
      <c r="BAM90" s="312"/>
      <c r="BAN90" s="312"/>
      <c r="BAO90" s="312"/>
      <c r="BAP90" s="312"/>
      <c r="BAQ90" s="312"/>
      <c r="BAR90" s="312"/>
      <c r="BAS90" s="312"/>
      <c r="BAT90" s="312"/>
      <c r="BAU90" s="312"/>
      <c r="BAV90" s="312"/>
      <c r="BAW90" s="312"/>
      <c r="BAX90" s="312"/>
      <c r="BAY90" s="312"/>
      <c r="BAZ90" s="312"/>
      <c r="BBA90" s="312"/>
      <c r="BBB90" s="312"/>
      <c r="BBC90" s="312"/>
      <c r="BBD90" s="312"/>
      <c r="BBE90" s="312"/>
      <c r="BBF90" s="312"/>
      <c r="BBG90" s="312"/>
      <c r="BBH90" s="312"/>
      <c r="BBI90" s="312"/>
      <c r="BBJ90" s="312"/>
      <c r="BBK90" s="312"/>
      <c r="BBL90" s="312"/>
      <c r="BBM90" s="312"/>
      <c r="BBN90" s="312"/>
      <c r="BBO90" s="312"/>
      <c r="BBP90" s="312"/>
      <c r="BBQ90" s="312"/>
      <c r="BBR90" s="312"/>
      <c r="BBS90" s="312"/>
      <c r="BBT90" s="312"/>
      <c r="BBU90" s="312"/>
      <c r="BBV90" s="312"/>
      <c r="BBW90" s="312"/>
      <c r="BBX90" s="312"/>
      <c r="BBY90" s="312"/>
      <c r="BBZ90" s="312"/>
      <c r="BCA90" s="312"/>
      <c r="BCB90" s="312"/>
      <c r="BCC90" s="312"/>
      <c r="BCD90" s="312"/>
      <c r="BCE90" s="312"/>
      <c r="BCF90" s="312"/>
      <c r="BCG90" s="312"/>
      <c r="BCH90" s="312"/>
      <c r="BCI90" s="312"/>
      <c r="BCJ90" s="312"/>
      <c r="BCK90" s="312"/>
      <c r="BCL90" s="312"/>
      <c r="BCM90" s="312"/>
      <c r="BCN90" s="312"/>
      <c r="BCO90" s="312"/>
      <c r="BCP90" s="312"/>
      <c r="BCQ90" s="312"/>
      <c r="BCR90" s="312"/>
      <c r="BCS90" s="312"/>
      <c r="BCT90" s="312"/>
      <c r="BCU90" s="312"/>
      <c r="BCV90" s="312"/>
      <c r="BCW90" s="312"/>
      <c r="BCX90" s="312"/>
      <c r="BCY90" s="312"/>
      <c r="BCZ90" s="312"/>
      <c r="BDA90" s="312"/>
      <c r="BDB90" s="312"/>
      <c r="BDC90" s="312"/>
      <c r="BDD90" s="312"/>
      <c r="BDE90" s="312"/>
      <c r="BDF90" s="312"/>
      <c r="BDG90" s="312"/>
      <c r="BDH90" s="312"/>
      <c r="BDI90" s="312"/>
      <c r="BDJ90" s="312"/>
      <c r="BDK90" s="312"/>
      <c r="BDL90" s="312"/>
      <c r="BDM90" s="312"/>
      <c r="BDN90" s="312"/>
      <c r="BDO90" s="312"/>
      <c r="BDP90" s="312"/>
      <c r="BDQ90" s="312"/>
      <c r="BDR90" s="312"/>
      <c r="BDS90" s="312"/>
      <c r="BDT90" s="312"/>
      <c r="BDU90" s="312"/>
      <c r="BDV90" s="312"/>
      <c r="BDW90" s="312"/>
      <c r="BDX90" s="312"/>
      <c r="BDY90" s="312"/>
      <c r="BDZ90" s="312"/>
      <c r="BEA90" s="312"/>
      <c r="BEB90" s="312"/>
      <c r="BEC90" s="312"/>
      <c r="BED90" s="312"/>
      <c r="BEE90" s="312"/>
      <c r="BEF90" s="312"/>
      <c r="BEG90" s="312"/>
      <c r="BEH90" s="312"/>
      <c r="BEI90" s="312"/>
      <c r="BEJ90" s="312"/>
      <c r="BEK90" s="312"/>
      <c r="BEL90" s="312"/>
      <c r="BEM90" s="312"/>
      <c r="BEN90" s="312"/>
      <c r="BEO90" s="312"/>
      <c r="BEP90" s="312"/>
      <c r="BEQ90" s="312"/>
      <c r="BER90" s="312"/>
      <c r="BES90" s="312"/>
      <c r="BET90" s="312"/>
      <c r="BEU90" s="312"/>
      <c r="BEV90" s="312"/>
      <c r="BEW90" s="312"/>
      <c r="BEX90" s="312"/>
      <c r="BEY90" s="312"/>
      <c r="BEZ90" s="312"/>
      <c r="BFA90" s="312"/>
      <c r="BFB90" s="312"/>
      <c r="BFC90" s="312"/>
      <c r="BFD90" s="312"/>
      <c r="BFE90" s="312"/>
      <c r="BFF90" s="312"/>
      <c r="BFG90" s="312"/>
      <c r="BFH90" s="312"/>
      <c r="BFI90" s="312"/>
      <c r="BFJ90" s="312"/>
      <c r="BFK90" s="312"/>
      <c r="BFL90" s="312"/>
      <c r="BFM90" s="312"/>
      <c r="BFN90" s="312"/>
      <c r="BFO90" s="312"/>
      <c r="BFP90" s="312"/>
      <c r="BFQ90" s="312"/>
      <c r="BFR90" s="312"/>
      <c r="BFS90" s="312"/>
      <c r="BFT90" s="312"/>
      <c r="BFU90" s="312"/>
      <c r="BFV90" s="312"/>
      <c r="BFW90" s="312"/>
      <c r="BFX90" s="312"/>
      <c r="BFY90" s="312"/>
      <c r="BFZ90" s="312"/>
      <c r="BGA90" s="312"/>
      <c r="BGB90" s="312"/>
      <c r="BGC90" s="312"/>
      <c r="BGD90" s="312"/>
      <c r="BGE90" s="312"/>
      <c r="BGF90" s="312"/>
      <c r="BGG90" s="312"/>
      <c r="BGH90" s="312"/>
      <c r="BGI90" s="312"/>
      <c r="BGJ90" s="312"/>
      <c r="BGK90" s="312"/>
      <c r="BGL90" s="312"/>
      <c r="BGM90" s="312"/>
      <c r="BGN90" s="312"/>
      <c r="BGO90" s="312"/>
      <c r="BGP90" s="312"/>
      <c r="BGQ90" s="312"/>
      <c r="BGR90" s="312"/>
      <c r="BGS90" s="312"/>
      <c r="BGT90" s="312"/>
      <c r="BGU90" s="312"/>
      <c r="BGV90" s="312"/>
      <c r="BGW90" s="312"/>
      <c r="BGX90" s="312"/>
      <c r="BGY90" s="312"/>
      <c r="BGZ90" s="312"/>
      <c r="BHA90" s="312"/>
      <c r="BHB90" s="312"/>
      <c r="BHC90" s="312"/>
      <c r="BHD90" s="312"/>
      <c r="BHE90" s="312"/>
      <c r="BHF90" s="312"/>
      <c r="BHG90" s="312"/>
      <c r="BHH90" s="312"/>
      <c r="BHI90" s="312"/>
      <c r="BHJ90" s="312"/>
      <c r="BHK90" s="312"/>
      <c r="BHL90" s="312"/>
      <c r="BHM90" s="312"/>
      <c r="BHN90" s="312"/>
      <c r="BHO90" s="312"/>
      <c r="BHP90" s="312"/>
      <c r="BHQ90" s="312"/>
      <c r="BHR90" s="312"/>
      <c r="BHS90" s="312"/>
      <c r="BHT90" s="312"/>
      <c r="BHU90" s="312"/>
      <c r="BHV90" s="312"/>
      <c r="BHW90" s="312"/>
      <c r="BHX90" s="312"/>
      <c r="BHY90" s="312"/>
      <c r="BHZ90" s="312"/>
      <c r="BIA90" s="312"/>
      <c r="BIB90" s="312"/>
      <c r="BIC90" s="312"/>
      <c r="BID90" s="312"/>
      <c r="BIE90" s="312"/>
      <c r="BIF90" s="312"/>
      <c r="BIG90" s="312"/>
      <c r="BIH90" s="312"/>
      <c r="BII90" s="312"/>
      <c r="BIJ90" s="312"/>
      <c r="BIK90" s="312"/>
      <c r="BIL90" s="312"/>
      <c r="BIM90" s="312"/>
      <c r="BIN90" s="312"/>
      <c r="BIO90" s="312"/>
      <c r="BIP90" s="312"/>
      <c r="BIQ90" s="312"/>
      <c r="BIR90" s="312"/>
      <c r="BIS90" s="312"/>
      <c r="BIT90" s="312"/>
      <c r="BIU90" s="312"/>
      <c r="BIV90" s="312"/>
      <c r="BIW90" s="312"/>
      <c r="BIX90" s="312"/>
      <c r="BIY90" s="312"/>
      <c r="BIZ90" s="312"/>
      <c r="BJA90" s="312"/>
      <c r="BJB90" s="312"/>
      <c r="BJC90" s="312"/>
      <c r="BJD90" s="312"/>
      <c r="BJE90" s="312"/>
      <c r="BJF90" s="312"/>
      <c r="BJG90" s="312"/>
      <c r="BJH90" s="312"/>
      <c r="BJI90" s="312"/>
      <c r="BJJ90" s="312"/>
      <c r="BJK90" s="312"/>
      <c r="BJL90" s="312"/>
      <c r="BJM90" s="312"/>
      <c r="BJN90" s="312"/>
      <c r="BJO90" s="312"/>
      <c r="BJP90" s="312"/>
      <c r="BJQ90" s="312"/>
      <c r="BJR90" s="312"/>
      <c r="BJS90" s="312"/>
      <c r="BJT90" s="312"/>
      <c r="BJU90" s="312"/>
      <c r="BJV90" s="312"/>
      <c r="BJW90" s="312"/>
      <c r="BJX90" s="312"/>
      <c r="BJY90" s="312"/>
      <c r="BJZ90" s="312"/>
      <c r="BKA90" s="312"/>
      <c r="BKB90" s="312"/>
      <c r="BKC90" s="312"/>
      <c r="BKD90" s="312"/>
      <c r="BKE90" s="312"/>
      <c r="BKF90" s="312"/>
      <c r="BKG90" s="312"/>
      <c r="BKH90" s="312"/>
      <c r="BKI90" s="312"/>
      <c r="BKJ90" s="312"/>
      <c r="BKK90" s="312"/>
      <c r="BKL90" s="312"/>
      <c r="BKM90" s="312"/>
      <c r="BKN90" s="312"/>
      <c r="BKO90" s="312"/>
      <c r="BKP90" s="312"/>
      <c r="BKQ90" s="312"/>
      <c r="BKR90" s="312"/>
      <c r="BKS90" s="312"/>
      <c r="BKT90" s="312"/>
      <c r="BKU90" s="312"/>
      <c r="BKV90" s="312"/>
      <c r="BKW90" s="312"/>
      <c r="BKX90" s="312"/>
      <c r="BKY90" s="312"/>
      <c r="BKZ90" s="312"/>
      <c r="BLA90" s="312"/>
      <c r="BLB90" s="312"/>
      <c r="BLC90" s="312"/>
      <c r="BLD90" s="312"/>
      <c r="BLE90" s="312"/>
      <c r="BLF90" s="312"/>
      <c r="BLG90" s="312"/>
      <c r="BLH90" s="312"/>
      <c r="BLI90" s="312"/>
      <c r="BLJ90" s="312"/>
      <c r="BLK90" s="312"/>
      <c r="BLL90" s="312"/>
      <c r="BLM90" s="312"/>
      <c r="BLN90" s="312"/>
      <c r="BLO90" s="312"/>
      <c r="BLP90" s="312"/>
      <c r="BLQ90" s="312"/>
      <c r="BLR90" s="312"/>
      <c r="BLS90" s="312"/>
      <c r="BLT90" s="312"/>
      <c r="BLU90" s="312"/>
      <c r="BLV90" s="312"/>
      <c r="BLW90" s="312"/>
      <c r="BLX90" s="312"/>
      <c r="BLY90" s="312"/>
      <c r="BLZ90" s="312"/>
      <c r="BMA90" s="312"/>
      <c r="BMB90" s="312"/>
      <c r="BMC90" s="312"/>
      <c r="BMD90" s="312"/>
      <c r="BME90" s="312"/>
      <c r="BMF90" s="312"/>
      <c r="BMG90" s="312"/>
      <c r="BMH90" s="312"/>
      <c r="BMI90" s="312"/>
      <c r="BMJ90" s="312"/>
      <c r="BMK90" s="312"/>
      <c r="BML90" s="312"/>
      <c r="BMM90" s="312"/>
      <c r="BMN90" s="312"/>
      <c r="BMO90" s="312"/>
      <c r="BMP90" s="312"/>
      <c r="BMQ90" s="312"/>
      <c r="BMR90" s="312"/>
      <c r="BMS90" s="312"/>
      <c r="BMT90" s="312"/>
      <c r="BMU90" s="312"/>
      <c r="BMV90" s="312"/>
      <c r="BMW90" s="312"/>
      <c r="BMX90" s="312"/>
      <c r="BMY90" s="312"/>
      <c r="BMZ90" s="312"/>
      <c r="BNA90" s="312"/>
      <c r="BNB90" s="312"/>
      <c r="BNC90" s="312"/>
      <c r="BND90" s="312"/>
      <c r="BNE90" s="312"/>
      <c r="BNF90" s="312"/>
      <c r="BNG90" s="312"/>
      <c r="BNH90" s="312"/>
      <c r="BNI90" s="312"/>
      <c r="BNJ90" s="312"/>
      <c r="BNK90" s="312"/>
      <c r="BNL90" s="312"/>
      <c r="BNM90" s="312"/>
      <c r="BNN90" s="312"/>
      <c r="BNO90" s="312"/>
      <c r="BNP90" s="312"/>
      <c r="BNQ90" s="312"/>
      <c r="BNR90" s="312"/>
      <c r="BNS90" s="312"/>
      <c r="BNT90" s="312"/>
      <c r="BNU90" s="312"/>
      <c r="BNV90" s="312"/>
      <c r="BNW90" s="312"/>
      <c r="BNX90" s="312"/>
      <c r="BNY90" s="312"/>
      <c r="BNZ90" s="312"/>
      <c r="BOA90" s="312"/>
      <c r="BOB90" s="312"/>
      <c r="BOC90" s="312"/>
      <c r="BOD90" s="312"/>
      <c r="BOE90" s="312"/>
      <c r="BOF90" s="312"/>
      <c r="BOG90" s="312"/>
      <c r="BOH90" s="312"/>
      <c r="BOI90" s="312"/>
      <c r="BOJ90" s="312"/>
      <c r="BOK90" s="312"/>
      <c r="BOL90" s="312"/>
      <c r="BOM90" s="312"/>
      <c r="BON90" s="312"/>
      <c r="BOO90" s="312"/>
      <c r="BOP90" s="312"/>
      <c r="BOQ90" s="312"/>
      <c r="BOR90" s="312"/>
      <c r="BOS90" s="312"/>
      <c r="BOT90" s="312"/>
      <c r="BOU90" s="312"/>
      <c r="BOV90" s="312"/>
      <c r="BOW90" s="312"/>
      <c r="BOX90" s="312"/>
      <c r="BOY90" s="312"/>
      <c r="BOZ90" s="312"/>
      <c r="BPA90" s="312"/>
      <c r="BPB90" s="312"/>
      <c r="BPC90" s="312"/>
      <c r="BPD90" s="312"/>
      <c r="BPE90" s="312"/>
      <c r="BPF90" s="312"/>
      <c r="BPG90" s="312"/>
      <c r="BPH90" s="312"/>
      <c r="BPI90" s="312"/>
      <c r="BPJ90" s="312"/>
      <c r="BPK90" s="312"/>
      <c r="BPL90" s="312"/>
      <c r="BPM90" s="312"/>
      <c r="BPN90" s="312"/>
      <c r="BPO90" s="312"/>
      <c r="BPP90" s="312"/>
      <c r="BPQ90" s="312"/>
      <c r="BPR90" s="312"/>
      <c r="BPS90" s="312"/>
      <c r="BPT90" s="312"/>
      <c r="BPU90" s="312"/>
      <c r="BPV90" s="312"/>
      <c r="BPW90" s="312"/>
      <c r="BPX90" s="312"/>
      <c r="BPY90" s="312"/>
      <c r="BPZ90" s="312"/>
      <c r="BQA90" s="312"/>
      <c r="BQB90" s="312"/>
      <c r="BQC90" s="312"/>
      <c r="BQD90" s="312"/>
      <c r="BQE90" s="312"/>
      <c r="BQF90" s="312"/>
      <c r="BQG90" s="312"/>
      <c r="BQH90" s="312"/>
      <c r="BQI90" s="312"/>
      <c r="BQJ90" s="312"/>
      <c r="BQK90" s="312"/>
      <c r="BQL90" s="312"/>
      <c r="BQM90" s="312"/>
      <c r="BQN90" s="312"/>
      <c r="BQO90" s="312"/>
      <c r="BQP90" s="312"/>
      <c r="BQQ90" s="312"/>
      <c r="BQR90" s="312"/>
      <c r="BQS90" s="312"/>
      <c r="BQT90" s="312"/>
      <c r="BQU90" s="312"/>
      <c r="BQV90" s="312"/>
      <c r="BQW90" s="312"/>
      <c r="BQX90" s="312"/>
      <c r="BQY90" s="312"/>
      <c r="BQZ90" s="312"/>
      <c r="BRA90" s="312"/>
      <c r="BRB90" s="312"/>
      <c r="BRC90" s="312"/>
      <c r="BRD90" s="312"/>
      <c r="BRE90" s="312"/>
      <c r="BRF90" s="312"/>
      <c r="BRG90" s="312"/>
      <c r="BRH90" s="312"/>
      <c r="BRI90" s="312"/>
      <c r="BRJ90" s="312"/>
      <c r="BRK90" s="312"/>
      <c r="BRL90" s="312"/>
      <c r="BRM90" s="312"/>
      <c r="BRN90" s="312"/>
      <c r="BRO90" s="312"/>
      <c r="BRP90" s="312"/>
      <c r="BRQ90" s="312"/>
      <c r="BRR90" s="312"/>
      <c r="BRS90" s="312"/>
      <c r="BRT90" s="312"/>
      <c r="BRU90" s="312"/>
      <c r="BRV90" s="312"/>
      <c r="BRW90" s="312"/>
      <c r="BRX90" s="312"/>
      <c r="BRY90" s="312"/>
      <c r="BRZ90" s="312"/>
      <c r="BSA90" s="312"/>
      <c r="BSB90" s="312"/>
      <c r="BSC90" s="312"/>
      <c r="BSD90" s="312"/>
      <c r="BSE90" s="312"/>
      <c r="BSF90" s="312"/>
      <c r="BSG90" s="312"/>
      <c r="BSH90" s="312"/>
      <c r="BSI90" s="312"/>
      <c r="BSJ90" s="312"/>
      <c r="BSK90" s="312"/>
      <c r="BSL90" s="312"/>
      <c r="BSM90" s="312"/>
      <c r="BSN90" s="312"/>
      <c r="BSO90" s="312"/>
      <c r="BSP90" s="312"/>
      <c r="BSQ90" s="312"/>
      <c r="BSR90" s="312"/>
      <c r="BSS90" s="312"/>
      <c r="BST90" s="312"/>
      <c r="BSU90" s="312"/>
      <c r="BSV90" s="312"/>
      <c r="BSW90" s="312"/>
      <c r="BSX90" s="312"/>
      <c r="BSY90" s="312"/>
      <c r="BSZ90" s="312"/>
      <c r="BTA90" s="312"/>
      <c r="BTB90" s="312"/>
      <c r="BTC90" s="312"/>
      <c r="BTD90" s="312"/>
      <c r="BTE90" s="312"/>
      <c r="BTF90" s="312"/>
      <c r="BTG90" s="312"/>
      <c r="BTH90" s="312"/>
      <c r="BTI90" s="312"/>
      <c r="BTJ90" s="312"/>
      <c r="BTK90" s="312"/>
      <c r="BTL90" s="312"/>
      <c r="BTM90" s="312"/>
      <c r="BTN90" s="312"/>
      <c r="BTO90" s="312"/>
      <c r="BTP90" s="312"/>
      <c r="BTQ90" s="312"/>
      <c r="BTR90" s="312"/>
      <c r="BTS90" s="312"/>
      <c r="BTT90" s="312"/>
      <c r="BTU90" s="312"/>
      <c r="BTV90" s="312"/>
      <c r="BTW90" s="312"/>
      <c r="BTX90" s="312"/>
      <c r="BTY90" s="312"/>
      <c r="BTZ90" s="312"/>
      <c r="BUA90" s="312"/>
      <c r="BUB90" s="312"/>
      <c r="BUC90" s="312"/>
      <c r="BUD90" s="312"/>
      <c r="BUE90" s="312"/>
      <c r="BUF90" s="312"/>
      <c r="BUG90" s="312"/>
      <c r="BUH90" s="312"/>
      <c r="BUI90" s="312"/>
      <c r="BUJ90" s="312"/>
      <c r="BUK90" s="312"/>
      <c r="BUL90" s="312"/>
      <c r="BUM90" s="312"/>
      <c r="BUN90" s="312"/>
      <c r="BUO90" s="312"/>
      <c r="BUP90" s="312"/>
      <c r="BUQ90" s="312"/>
      <c r="BUR90" s="312"/>
      <c r="BUS90" s="312"/>
      <c r="BUT90" s="312"/>
      <c r="BUU90" s="312"/>
      <c r="BUV90" s="312"/>
      <c r="BUW90" s="312"/>
      <c r="BUX90" s="312"/>
      <c r="BUY90" s="312"/>
      <c r="BUZ90" s="312"/>
      <c r="BVA90" s="312"/>
      <c r="BVB90" s="312"/>
      <c r="BVC90" s="312"/>
      <c r="BVD90" s="312"/>
      <c r="BVE90" s="312"/>
      <c r="BVF90" s="312"/>
      <c r="BVG90" s="312"/>
      <c r="BVH90" s="312"/>
      <c r="BVI90" s="312"/>
      <c r="BVJ90" s="312"/>
      <c r="BVK90" s="312"/>
      <c r="BVL90" s="312"/>
      <c r="BVM90" s="312"/>
      <c r="BVN90" s="312"/>
      <c r="BVO90" s="312"/>
      <c r="BVP90" s="312"/>
      <c r="BVQ90" s="312"/>
      <c r="BVR90" s="312"/>
      <c r="BVS90" s="312"/>
      <c r="BVT90" s="312"/>
      <c r="BVU90" s="312"/>
      <c r="BVV90" s="312"/>
      <c r="BVW90" s="312"/>
      <c r="BVX90" s="312"/>
      <c r="BVY90" s="312"/>
      <c r="BVZ90" s="312"/>
      <c r="BWA90" s="312"/>
      <c r="BWB90" s="312"/>
      <c r="BWC90" s="312"/>
      <c r="BWD90" s="312"/>
      <c r="BWE90" s="312"/>
      <c r="BWF90" s="312"/>
      <c r="BWG90" s="312"/>
      <c r="BWH90" s="312"/>
      <c r="BWI90" s="312"/>
      <c r="BWJ90" s="312"/>
      <c r="BWK90" s="312"/>
      <c r="BWL90" s="312"/>
      <c r="BWM90" s="312"/>
      <c r="BWN90" s="312"/>
      <c r="BWO90" s="312"/>
      <c r="BWP90" s="312"/>
      <c r="BWQ90" s="312"/>
      <c r="BWR90" s="312"/>
      <c r="BWS90" s="312"/>
      <c r="BWT90" s="312"/>
      <c r="BWU90" s="312"/>
      <c r="BWV90" s="312"/>
      <c r="BWW90" s="312"/>
      <c r="BWX90" s="312"/>
      <c r="BWY90" s="312"/>
      <c r="BWZ90" s="312"/>
      <c r="BXA90" s="312"/>
      <c r="BXB90" s="312"/>
      <c r="BXC90" s="312"/>
      <c r="BXD90" s="312"/>
      <c r="BXE90" s="312"/>
      <c r="BXF90" s="312"/>
      <c r="BXG90" s="312"/>
      <c r="BXH90" s="312"/>
      <c r="BXI90" s="312"/>
      <c r="BXJ90" s="312"/>
      <c r="BXK90" s="312"/>
      <c r="BXL90" s="312"/>
      <c r="BXM90" s="312"/>
      <c r="BXN90" s="312"/>
      <c r="BXO90" s="312"/>
      <c r="BXP90" s="312"/>
      <c r="BXQ90" s="312"/>
      <c r="BXR90" s="312"/>
      <c r="BXS90" s="312"/>
      <c r="BXT90" s="312"/>
      <c r="BXU90" s="312"/>
      <c r="BXV90" s="312"/>
      <c r="BXW90" s="312"/>
      <c r="BXX90" s="312"/>
      <c r="BXY90" s="312"/>
      <c r="BXZ90" s="312"/>
      <c r="BYA90" s="312"/>
      <c r="BYB90" s="312"/>
      <c r="BYC90" s="312"/>
      <c r="BYD90" s="312"/>
      <c r="BYE90" s="312"/>
      <c r="BYF90" s="312"/>
      <c r="BYG90" s="312"/>
      <c r="BYH90" s="312"/>
      <c r="BYI90" s="312"/>
      <c r="BYJ90" s="312"/>
      <c r="BYK90" s="312"/>
      <c r="BYL90" s="312"/>
      <c r="BYM90" s="312"/>
      <c r="BYN90" s="312"/>
      <c r="BYO90" s="312"/>
      <c r="BYP90" s="312"/>
      <c r="BYQ90" s="312"/>
      <c r="BYR90" s="312"/>
      <c r="BYS90" s="312"/>
      <c r="BYT90" s="312"/>
      <c r="BYU90" s="312"/>
      <c r="BYV90" s="312"/>
      <c r="BYW90" s="312"/>
      <c r="BYX90" s="312"/>
      <c r="BYY90" s="312"/>
      <c r="BYZ90" s="312"/>
      <c r="BZA90" s="312"/>
      <c r="BZB90" s="312"/>
      <c r="BZC90" s="312"/>
      <c r="BZD90" s="312"/>
      <c r="BZE90" s="312"/>
      <c r="BZF90" s="312"/>
      <c r="BZG90" s="312"/>
      <c r="BZH90" s="312"/>
      <c r="BZI90" s="312"/>
      <c r="BZJ90" s="312"/>
      <c r="BZK90" s="312"/>
      <c r="BZL90" s="312"/>
      <c r="BZM90" s="312"/>
      <c r="BZN90" s="312"/>
      <c r="BZO90" s="312"/>
      <c r="BZP90" s="312"/>
      <c r="BZQ90" s="312"/>
      <c r="BZR90" s="312"/>
      <c r="BZS90" s="312"/>
      <c r="BZT90" s="312"/>
      <c r="BZU90" s="312"/>
      <c r="BZV90" s="312"/>
      <c r="BZW90" s="312"/>
      <c r="BZX90" s="312"/>
      <c r="BZY90" s="312"/>
      <c r="BZZ90" s="312"/>
      <c r="CAA90" s="312"/>
      <c r="CAB90" s="312"/>
      <c r="CAC90" s="312"/>
      <c r="CAD90" s="312"/>
      <c r="CAE90" s="312"/>
      <c r="CAF90" s="312"/>
      <c r="CAG90" s="312"/>
      <c r="CAH90" s="312"/>
      <c r="CAI90" s="312"/>
      <c r="CAJ90" s="312"/>
      <c r="CAK90" s="312"/>
      <c r="CAL90" s="312"/>
      <c r="CAM90" s="312"/>
      <c r="CAN90" s="312"/>
      <c r="CAO90" s="312"/>
      <c r="CAP90" s="312"/>
      <c r="CAQ90" s="312"/>
      <c r="CAR90" s="312"/>
      <c r="CAS90" s="312"/>
      <c r="CAT90" s="312"/>
      <c r="CAU90" s="312"/>
      <c r="CAV90" s="312"/>
      <c r="CAW90" s="312"/>
      <c r="CAX90" s="312"/>
      <c r="CAY90" s="312"/>
      <c r="CAZ90" s="312"/>
      <c r="CBA90" s="312"/>
      <c r="CBB90" s="312"/>
      <c r="CBC90" s="312"/>
      <c r="CBD90" s="312"/>
      <c r="CBE90" s="312"/>
      <c r="CBF90" s="312"/>
      <c r="CBG90" s="312"/>
      <c r="CBH90" s="312"/>
      <c r="CBI90" s="312"/>
      <c r="CBJ90" s="312"/>
      <c r="CBK90" s="312"/>
      <c r="CBL90" s="312"/>
      <c r="CBM90" s="312"/>
      <c r="CBN90" s="312"/>
      <c r="CBO90" s="312"/>
      <c r="CBP90" s="312"/>
      <c r="CBQ90" s="312"/>
      <c r="CBR90" s="312"/>
      <c r="CBS90" s="312"/>
      <c r="CBT90" s="312"/>
      <c r="CBU90" s="312"/>
      <c r="CBV90" s="312"/>
      <c r="CBW90" s="312"/>
      <c r="CBX90" s="312"/>
      <c r="CBY90" s="312"/>
      <c r="CBZ90" s="312"/>
      <c r="CCA90" s="312"/>
      <c r="CCB90" s="312"/>
      <c r="CCC90" s="312"/>
      <c r="CCD90" s="312"/>
      <c r="CCE90" s="312"/>
      <c r="CCF90" s="312"/>
      <c r="CCG90" s="312"/>
      <c r="CCH90" s="312"/>
      <c r="CCI90" s="312"/>
      <c r="CCJ90" s="312"/>
      <c r="CCK90" s="312"/>
      <c r="CCL90" s="312"/>
      <c r="CCM90" s="312"/>
      <c r="CCN90" s="312"/>
      <c r="CCO90" s="312"/>
      <c r="CCP90" s="312"/>
      <c r="CCQ90" s="312"/>
      <c r="CCR90" s="312"/>
      <c r="CCS90" s="312"/>
      <c r="CCT90" s="312"/>
      <c r="CCU90" s="312"/>
      <c r="CCV90" s="312"/>
      <c r="CCW90" s="312"/>
      <c r="CCX90" s="312"/>
      <c r="CCY90" s="312"/>
      <c r="CCZ90" s="312"/>
      <c r="CDA90" s="312"/>
      <c r="CDB90" s="312"/>
      <c r="CDC90" s="312"/>
      <c r="CDD90" s="312"/>
      <c r="CDE90" s="312"/>
      <c r="CDF90" s="312"/>
      <c r="CDG90" s="312"/>
      <c r="CDH90" s="312"/>
      <c r="CDI90" s="312"/>
      <c r="CDJ90" s="312"/>
      <c r="CDK90" s="312"/>
      <c r="CDL90" s="312"/>
      <c r="CDM90" s="312"/>
      <c r="CDN90" s="312"/>
      <c r="CDO90" s="312"/>
      <c r="CDP90" s="312"/>
      <c r="CDQ90" s="312"/>
      <c r="CDR90" s="312"/>
      <c r="CDS90" s="312"/>
      <c r="CDT90" s="312"/>
      <c r="CDU90" s="312"/>
      <c r="CDV90" s="312"/>
      <c r="CDW90" s="312"/>
      <c r="CDX90" s="312"/>
      <c r="CDY90" s="312"/>
      <c r="CDZ90" s="312"/>
      <c r="CEA90" s="312"/>
      <c r="CEB90" s="312"/>
      <c r="CEC90" s="312"/>
      <c r="CED90" s="312"/>
      <c r="CEE90" s="312"/>
      <c r="CEF90" s="312"/>
      <c r="CEG90" s="312"/>
      <c r="CEH90" s="312"/>
      <c r="CEI90" s="312"/>
      <c r="CEJ90" s="312"/>
      <c r="CEK90" s="312"/>
      <c r="CEL90" s="312"/>
      <c r="CEM90" s="312"/>
      <c r="CEN90" s="312"/>
      <c r="CEO90" s="312"/>
      <c r="CEP90" s="312"/>
      <c r="CEQ90" s="312"/>
      <c r="CER90" s="312"/>
      <c r="CES90" s="312"/>
      <c r="CET90" s="312"/>
      <c r="CEU90" s="312"/>
      <c r="CEV90" s="312"/>
      <c r="CEW90" s="312"/>
      <c r="CEX90" s="312"/>
      <c r="CEY90" s="312"/>
      <c r="CEZ90" s="312"/>
      <c r="CFA90" s="312"/>
      <c r="CFB90" s="312"/>
      <c r="CFC90" s="312"/>
      <c r="CFD90" s="312"/>
      <c r="CFE90" s="312"/>
      <c r="CFF90" s="312"/>
      <c r="CFG90" s="312"/>
      <c r="CFH90" s="312"/>
      <c r="CFI90" s="312"/>
      <c r="CFJ90" s="312"/>
      <c r="CFK90" s="312"/>
      <c r="CFL90" s="312"/>
      <c r="CFM90" s="312"/>
      <c r="CFN90" s="312"/>
      <c r="CFO90" s="312"/>
      <c r="CFP90" s="312"/>
      <c r="CFQ90" s="312"/>
      <c r="CFR90" s="312"/>
      <c r="CFS90" s="312"/>
      <c r="CFT90" s="312"/>
      <c r="CFU90" s="312"/>
      <c r="CFV90" s="312"/>
      <c r="CFW90" s="312"/>
      <c r="CFX90" s="312"/>
      <c r="CFY90" s="312"/>
      <c r="CFZ90" s="312"/>
      <c r="CGA90" s="312"/>
      <c r="CGB90" s="312"/>
      <c r="CGC90" s="312"/>
      <c r="CGD90" s="312"/>
      <c r="CGE90" s="312"/>
      <c r="CGF90" s="312"/>
      <c r="CGG90" s="312"/>
      <c r="CGH90" s="312"/>
      <c r="CGI90" s="312"/>
      <c r="CGJ90" s="312"/>
      <c r="CGK90" s="312"/>
      <c r="CGL90" s="312"/>
      <c r="CGM90" s="312"/>
      <c r="CGN90" s="312"/>
      <c r="CGO90" s="312"/>
      <c r="CGP90" s="312"/>
      <c r="CGQ90" s="312"/>
      <c r="CGR90" s="312"/>
      <c r="CGS90" s="312"/>
      <c r="CGT90" s="312"/>
      <c r="CGU90" s="312"/>
      <c r="CGV90" s="312"/>
      <c r="CGW90" s="312"/>
      <c r="CGX90" s="312"/>
      <c r="CGY90" s="312"/>
      <c r="CGZ90" s="312"/>
      <c r="CHA90" s="312"/>
      <c r="CHB90" s="312"/>
      <c r="CHC90" s="312"/>
      <c r="CHD90" s="312"/>
      <c r="CHE90" s="312"/>
      <c r="CHF90" s="312"/>
      <c r="CHG90" s="312"/>
      <c r="CHH90" s="312"/>
      <c r="CHI90" s="312"/>
      <c r="CHJ90" s="312"/>
      <c r="CHK90" s="312"/>
      <c r="CHL90" s="312"/>
      <c r="CHM90" s="312"/>
      <c r="CHN90" s="312"/>
      <c r="CHO90" s="312"/>
      <c r="CHP90" s="312"/>
      <c r="CHQ90" s="312"/>
      <c r="CHR90" s="312"/>
      <c r="CHS90" s="312"/>
      <c r="CHT90" s="312"/>
      <c r="CHU90" s="312"/>
      <c r="CHV90" s="312"/>
      <c r="CHW90" s="312"/>
      <c r="CHX90" s="312"/>
      <c r="CHY90" s="312"/>
      <c r="CHZ90" s="312"/>
      <c r="CIA90" s="312"/>
      <c r="CIB90" s="312"/>
      <c r="CIC90" s="312"/>
      <c r="CID90" s="312"/>
      <c r="CIE90" s="312"/>
      <c r="CIF90" s="312"/>
      <c r="CIG90" s="312"/>
      <c r="CIH90" s="312"/>
      <c r="CII90" s="312"/>
      <c r="CIJ90" s="312"/>
      <c r="CIK90" s="312"/>
      <c r="CIL90" s="312"/>
      <c r="CIM90" s="312"/>
      <c r="CIN90" s="312"/>
      <c r="CIO90" s="312"/>
      <c r="CIP90" s="312"/>
      <c r="CIQ90" s="312"/>
      <c r="CIR90" s="312"/>
      <c r="CIS90" s="312"/>
      <c r="CIT90" s="312"/>
      <c r="CIU90" s="312"/>
      <c r="CIV90" s="312"/>
      <c r="CIW90" s="312"/>
      <c r="CIX90" s="312"/>
      <c r="CIY90" s="312"/>
      <c r="CIZ90" s="312"/>
      <c r="CJA90" s="312"/>
      <c r="CJB90" s="312"/>
      <c r="CJC90" s="312"/>
      <c r="CJD90" s="312"/>
      <c r="CJE90" s="312"/>
      <c r="CJF90" s="312"/>
      <c r="CJG90" s="312"/>
      <c r="CJH90" s="312"/>
      <c r="CJI90" s="312"/>
      <c r="CJJ90" s="312"/>
      <c r="CJK90" s="312"/>
      <c r="CJL90" s="312"/>
      <c r="CJM90" s="312"/>
      <c r="CJN90" s="312"/>
      <c r="CJO90" s="312"/>
      <c r="CJP90" s="312"/>
      <c r="CJQ90" s="312"/>
      <c r="CJR90" s="312"/>
      <c r="CJS90" s="312"/>
      <c r="CJT90" s="312"/>
      <c r="CJU90" s="312"/>
      <c r="CJV90" s="312"/>
      <c r="CJW90" s="312"/>
      <c r="CJX90" s="312"/>
      <c r="CJY90" s="312"/>
      <c r="CJZ90" s="312"/>
      <c r="CKA90" s="312"/>
      <c r="CKB90" s="312"/>
      <c r="CKC90" s="312"/>
      <c r="CKD90" s="312"/>
      <c r="CKE90" s="312"/>
      <c r="CKF90" s="312"/>
      <c r="CKG90" s="312"/>
      <c r="CKH90" s="312"/>
      <c r="CKI90" s="312"/>
      <c r="CKJ90" s="312"/>
      <c r="CKK90" s="312"/>
      <c r="CKL90" s="312"/>
      <c r="CKM90" s="312"/>
      <c r="CKN90" s="312"/>
      <c r="CKO90" s="312"/>
      <c r="CKP90" s="312"/>
      <c r="CKQ90" s="312"/>
      <c r="CKR90" s="312"/>
      <c r="CKS90" s="312"/>
      <c r="CKT90" s="312"/>
      <c r="CKU90" s="312"/>
      <c r="CKV90" s="312"/>
      <c r="CKW90" s="312"/>
      <c r="CKX90" s="312"/>
      <c r="CKY90" s="312"/>
      <c r="CKZ90" s="312"/>
      <c r="CLA90" s="312"/>
      <c r="CLB90" s="312"/>
      <c r="CLC90" s="312"/>
      <c r="CLD90" s="312"/>
      <c r="CLE90" s="312"/>
      <c r="CLF90" s="312"/>
      <c r="CLG90" s="312"/>
      <c r="CLH90" s="312"/>
      <c r="CLI90" s="312"/>
      <c r="CLJ90" s="312"/>
      <c r="CLK90" s="312"/>
      <c r="CLL90" s="312"/>
      <c r="CLM90" s="312"/>
      <c r="CLN90" s="312"/>
      <c r="CLO90" s="312"/>
      <c r="CLP90" s="312"/>
      <c r="CLQ90" s="312"/>
      <c r="CLR90" s="312"/>
      <c r="CLS90" s="312"/>
      <c r="CLT90" s="312"/>
      <c r="CLU90" s="312"/>
      <c r="CLV90" s="312"/>
      <c r="CLW90" s="312"/>
      <c r="CLX90" s="312"/>
      <c r="CLY90" s="312"/>
      <c r="CLZ90" s="312"/>
      <c r="CMA90" s="312"/>
      <c r="CMB90" s="312"/>
      <c r="CMC90" s="312"/>
      <c r="CMD90" s="312"/>
      <c r="CME90" s="312"/>
      <c r="CMF90" s="312"/>
      <c r="CMG90" s="312"/>
      <c r="CMH90" s="312"/>
      <c r="CMI90" s="312"/>
      <c r="CMJ90" s="312"/>
      <c r="CMK90" s="312"/>
      <c r="CML90" s="312"/>
      <c r="CMM90" s="312"/>
      <c r="CMN90" s="312"/>
      <c r="CMO90" s="312"/>
      <c r="CMP90" s="312"/>
      <c r="CMQ90" s="312"/>
      <c r="CMR90" s="312"/>
      <c r="CMS90" s="312"/>
      <c r="CMT90" s="312"/>
      <c r="CMU90" s="312"/>
      <c r="CMV90" s="312"/>
      <c r="CMW90" s="312"/>
      <c r="CMX90" s="312"/>
      <c r="CMY90" s="312"/>
      <c r="CMZ90" s="312"/>
      <c r="CNA90" s="312"/>
      <c r="CNB90" s="312"/>
      <c r="CNC90" s="312"/>
      <c r="CND90" s="312"/>
      <c r="CNE90" s="312"/>
      <c r="CNF90" s="312"/>
      <c r="CNG90" s="312"/>
      <c r="CNH90" s="312"/>
      <c r="CNI90" s="312"/>
      <c r="CNJ90" s="312"/>
      <c r="CNK90" s="312"/>
      <c r="CNL90" s="312"/>
      <c r="CNM90" s="312"/>
      <c r="CNN90" s="312"/>
      <c r="CNO90" s="312"/>
      <c r="CNP90" s="312"/>
      <c r="CNQ90" s="312"/>
      <c r="CNR90" s="312"/>
      <c r="CNS90" s="312"/>
      <c r="CNT90" s="312"/>
      <c r="CNU90" s="312"/>
      <c r="CNV90" s="312"/>
      <c r="CNW90" s="312"/>
      <c r="CNX90" s="312"/>
      <c r="CNY90" s="312"/>
      <c r="CNZ90" s="312"/>
      <c r="COA90" s="312"/>
      <c r="COB90" s="312"/>
      <c r="COC90" s="312"/>
      <c r="COD90" s="312"/>
      <c r="COE90" s="312"/>
      <c r="COF90" s="312"/>
      <c r="COG90" s="312"/>
      <c r="COH90" s="312"/>
      <c r="COI90" s="312"/>
      <c r="COJ90" s="312"/>
      <c r="COK90" s="312"/>
      <c r="COL90" s="312"/>
      <c r="COM90" s="312"/>
      <c r="CON90" s="312"/>
      <c r="COO90" s="312"/>
      <c r="COP90" s="312"/>
      <c r="COQ90" s="312"/>
      <c r="COR90" s="312"/>
      <c r="COS90" s="312"/>
      <c r="COT90" s="312"/>
      <c r="COU90" s="312"/>
      <c r="COV90" s="312"/>
      <c r="COW90" s="312"/>
      <c r="COX90" s="312"/>
      <c r="COY90" s="312"/>
      <c r="COZ90" s="312"/>
      <c r="CPA90" s="312"/>
      <c r="CPB90" s="312"/>
      <c r="CPC90" s="312"/>
      <c r="CPD90" s="312"/>
      <c r="CPE90" s="312"/>
      <c r="CPF90" s="312"/>
      <c r="CPG90" s="312"/>
      <c r="CPH90" s="312"/>
      <c r="CPI90" s="312"/>
      <c r="CPJ90" s="312"/>
      <c r="CPK90" s="312"/>
      <c r="CPL90" s="312"/>
      <c r="CPM90" s="312"/>
      <c r="CPN90" s="312"/>
      <c r="CPO90" s="312"/>
      <c r="CPP90" s="312"/>
      <c r="CPQ90" s="312"/>
      <c r="CPR90" s="312"/>
      <c r="CPS90" s="312"/>
      <c r="CPT90" s="312"/>
      <c r="CPU90" s="312"/>
      <c r="CPV90" s="312"/>
      <c r="CPW90" s="312"/>
      <c r="CPX90" s="312"/>
      <c r="CPY90" s="312"/>
      <c r="CPZ90" s="312"/>
      <c r="CQA90" s="312"/>
      <c r="CQB90" s="312"/>
      <c r="CQC90" s="312"/>
      <c r="CQD90" s="312"/>
      <c r="CQE90" s="312"/>
      <c r="CQF90" s="312"/>
      <c r="CQG90" s="312"/>
      <c r="CQH90" s="312"/>
      <c r="CQI90" s="312"/>
      <c r="CQJ90" s="312"/>
      <c r="CQK90" s="312"/>
      <c r="CQL90" s="312"/>
      <c r="CQM90" s="312"/>
      <c r="CQN90" s="312"/>
      <c r="CQO90" s="312"/>
      <c r="CQP90" s="312"/>
      <c r="CQQ90" s="312"/>
      <c r="CQR90" s="312"/>
      <c r="CQS90" s="312"/>
      <c r="CQT90" s="312"/>
      <c r="CQU90" s="312"/>
      <c r="CQV90" s="312"/>
      <c r="CQW90" s="312"/>
      <c r="CQX90" s="312"/>
      <c r="CQY90" s="312"/>
      <c r="CQZ90" s="312"/>
      <c r="CRA90" s="312"/>
      <c r="CRB90" s="312"/>
      <c r="CRC90" s="312"/>
      <c r="CRD90" s="312"/>
      <c r="CRE90" s="312"/>
      <c r="CRF90" s="312"/>
      <c r="CRG90" s="312"/>
      <c r="CRH90" s="312"/>
      <c r="CRI90" s="312"/>
      <c r="CRJ90" s="312"/>
      <c r="CRK90" s="312"/>
      <c r="CRL90" s="312"/>
      <c r="CRM90" s="312"/>
      <c r="CRN90" s="312"/>
      <c r="CRO90" s="312"/>
      <c r="CRP90" s="312"/>
      <c r="CRQ90" s="312"/>
      <c r="CRR90" s="312"/>
      <c r="CRS90" s="312"/>
      <c r="CRT90" s="312"/>
      <c r="CRU90" s="312"/>
      <c r="CRV90" s="312"/>
      <c r="CRW90" s="312"/>
      <c r="CRX90" s="312"/>
      <c r="CRY90" s="312"/>
      <c r="CRZ90" s="312"/>
      <c r="CSA90" s="312"/>
      <c r="CSB90" s="312"/>
      <c r="CSC90" s="312"/>
      <c r="CSD90" s="312"/>
      <c r="CSE90" s="312"/>
      <c r="CSF90" s="312"/>
      <c r="CSG90" s="312"/>
      <c r="CSH90" s="312"/>
      <c r="CSI90" s="312"/>
      <c r="CSJ90" s="312"/>
      <c r="CSK90" s="312"/>
      <c r="CSL90" s="312"/>
      <c r="CSM90" s="312"/>
      <c r="CSN90" s="312"/>
      <c r="CSO90" s="312"/>
      <c r="CSP90" s="312"/>
      <c r="CSQ90" s="312"/>
      <c r="CSR90" s="312"/>
      <c r="CSS90" s="312"/>
      <c r="CST90" s="312"/>
      <c r="CSU90" s="312"/>
      <c r="CSV90" s="312"/>
      <c r="CSW90" s="312"/>
      <c r="CSX90" s="312"/>
      <c r="CSY90" s="312"/>
      <c r="CSZ90" s="312"/>
      <c r="CTA90" s="312"/>
      <c r="CTB90" s="312"/>
      <c r="CTC90" s="312"/>
      <c r="CTD90" s="312"/>
      <c r="CTE90" s="312"/>
      <c r="CTF90" s="312"/>
      <c r="CTG90" s="312"/>
      <c r="CTH90" s="312"/>
      <c r="CTI90" s="312"/>
      <c r="CTJ90" s="312"/>
      <c r="CTK90" s="312"/>
      <c r="CTL90" s="312"/>
      <c r="CTM90" s="312"/>
      <c r="CTN90" s="312"/>
      <c r="CTO90" s="312"/>
      <c r="CTP90" s="312"/>
      <c r="CTQ90" s="312"/>
      <c r="CTR90" s="312"/>
      <c r="CTS90" s="312"/>
      <c r="CTT90" s="312"/>
      <c r="CTU90" s="312"/>
      <c r="CTV90" s="312"/>
      <c r="CTW90" s="312"/>
      <c r="CTX90" s="312"/>
      <c r="CTY90" s="312"/>
      <c r="CTZ90" s="312"/>
      <c r="CUA90" s="312"/>
      <c r="CUB90" s="312"/>
      <c r="CUC90" s="312"/>
      <c r="CUD90" s="312"/>
      <c r="CUE90" s="312"/>
      <c r="CUF90" s="312"/>
      <c r="CUG90" s="312"/>
      <c r="CUH90" s="312"/>
      <c r="CUI90" s="312"/>
      <c r="CUJ90" s="312"/>
      <c r="CUK90" s="312"/>
      <c r="CUL90" s="312"/>
      <c r="CUM90" s="312"/>
      <c r="CUN90" s="312"/>
      <c r="CUO90" s="312"/>
      <c r="CUP90" s="312"/>
      <c r="CUQ90" s="312"/>
      <c r="CUR90" s="312"/>
      <c r="CUS90" s="312"/>
      <c r="CUT90" s="312"/>
      <c r="CUU90" s="312"/>
      <c r="CUV90" s="312"/>
      <c r="CUW90" s="312"/>
      <c r="CUX90" s="312"/>
      <c r="CUY90" s="312"/>
      <c r="CUZ90" s="312"/>
      <c r="CVA90" s="312"/>
      <c r="CVB90" s="312"/>
      <c r="CVC90" s="312"/>
      <c r="CVD90" s="312"/>
      <c r="CVE90" s="312"/>
      <c r="CVF90" s="312"/>
      <c r="CVG90" s="312"/>
      <c r="CVH90" s="312"/>
      <c r="CVI90" s="312"/>
      <c r="CVJ90" s="312"/>
      <c r="CVK90" s="312"/>
      <c r="CVL90" s="312"/>
      <c r="CVM90" s="312"/>
      <c r="CVN90" s="312"/>
      <c r="CVO90" s="312"/>
      <c r="CVP90" s="312"/>
      <c r="CVQ90" s="312"/>
      <c r="CVR90" s="312"/>
      <c r="CVS90" s="312"/>
      <c r="CVT90" s="312"/>
      <c r="CVU90" s="312"/>
      <c r="CVV90" s="312"/>
      <c r="CVW90" s="312"/>
      <c r="CVX90" s="312"/>
      <c r="CVY90" s="312"/>
      <c r="CVZ90" s="312"/>
      <c r="CWA90" s="312"/>
      <c r="CWB90" s="312"/>
      <c r="CWC90" s="312"/>
      <c r="CWD90" s="312"/>
      <c r="CWE90" s="312"/>
      <c r="CWF90" s="312"/>
      <c r="CWG90" s="312"/>
      <c r="CWH90" s="312"/>
      <c r="CWI90" s="312"/>
      <c r="CWJ90" s="312"/>
      <c r="CWK90" s="312"/>
      <c r="CWL90" s="312"/>
      <c r="CWM90" s="312"/>
      <c r="CWN90" s="312"/>
      <c r="CWO90" s="312"/>
      <c r="CWP90" s="312"/>
      <c r="CWQ90" s="312"/>
      <c r="CWR90" s="312"/>
      <c r="CWS90" s="312"/>
      <c r="CWT90" s="312"/>
      <c r="CWU90" s="312"/>
      <c r="CWV90" s="312"/>
      <c r="CWW90" s="312"/>
      <c r="CWX90" s="312"/>
      <c r="CWY90" s="312"/>
      <c r="CWZ90" s="312"/>
      <c r="CXA90" s="312"/>
      <c r="CXB90" s="312"/>
      <c r="CXC90" s="312"/>
      <c r="CXD90" s="312"/>
      <c r="CXE90" s="312"/>
      <c r="CXF90" s="312"/>
      <c r="CXG90" s="312"/>
      <c r="CXH90" s="312"/>
      <c r="CXI90" s="312"/>
      <c r="CXJ90" s="312"/>
      <c r="CXK90" s="312"/>
      <c r="CXL90" s="312"/>
      <c r="CXM90" s="312"/>
      <c r="CXN90" s="312"/>
      <c r="CXO90" s="312"/>
      <c r="CXP90" s="312"/>
      <c r="CXQ90" s="312"/>
      <c r="CXR90" s="312"/>
      <c r="CXS90" s="312"/>
      <c r="CXT90" s="312"/>
      <c r="CXU90" s="312"/>
      <c r="CXV90" s="312"/>
      <c r="CXW90" s="312"/>
      <c r="CXX90" s="312"/>
      <c r="CXY90" s="312"/>
      <c r="CXZ90" s="312"/>
      <c r="CYA90" s="312"/>
      <c r="CYB90" s="312"/>
      <c r="CYC90" s="312"/>
      <c r="CYD90" s="312"/>
      <c r="CYE90" s="312"/>
      <c r="CYF90" s="312"/>
      <c r="CYG90" s="312"/>
      <c r="CYH90" s="312"/>
      <c r="CYI90" s="312"/>
      <c r="CYJ90" s="312"/>
      <c r="CYK90" s="312"/>
      <c r="CYL90" s="312"/>
      <c r="CYM90" s="312"/>
      <c r="CYN90" s="312"/>
      <c r="CYO90" s="312"/>
      <c r="CYP90" s="312"/>
      <c r="CYQ90" s="312"/>
      <c r="CYR90" s="312"/>
      <c r="CYS90" s="312"/>
      <c r="CYT90" s="312"/>
      <c r="CYU90" s="312"/>
      <c r="CYV90" s="312"/>
      <c r="CYW90" s="312"/>
      <c r="CYX90" s="312"/>
      <c r="CYY90" s="312"/>
      <c r="CYZ90" s="312"/>
      <c r="CZA90" s="312"/>
      <c r="CZB90" s="312"/>
      <c r="CZC90" s="312"/>
      <c r="CZD90" s="312"/>
      <c r="CZE90" s="312"/>
      <c r="CZF90" s="312"/>
      <c r="CZG90" s="312"/>
      <c r="CZH90" s="312"/>
      <c r="CZI90" s="312"/>
      <c r="CZJ90" s="312"/>
      <c r="CZK90" s="312"/>
      <c r="CZL90" s="312"/>
      <c r="CZM90" s="312"/>
      <c r="CZN90" s="312"/>
      <c r="CZO90" s="312"/>
      <c r="CZP90" s="312"/>
      <c r="CZQ90" s="312"/>
      <c r="CZR90" s="312"/>
      <c r="CZS90" s="312"/>
      <c r="CZT90" s="312"/>
      <c r="CZU90" s="312"/>
      <c r="CZV90" s="312"/>
      <c r="CZW90" s="312"/>
      <c r="CZX90" s="312"/>
      <c r="CZY90" s="312"/>
      <c r="CZZ90" s="312"/>
      <c r="DAA90" s="312"/>
      <c r="DAB90" s="312"/>
      <c r="DAC90" s="312"/>
      <c r="DAD90" s="312"/>
      <c r="DAE90" s="312"/>
      <c r="DAF90" s="312"/>
      <c r="DAG90" s="312"/>
      <c r="DAH90" s="312"/>
      <c r="DAI90" s="312"/>
      <c r="DAJ90" s="312"/>
      <c r="DAK90" s="312"/>
      <c r="DAL90" s="312"/>
      <c r="DAM90" s="312"/>
      <c r="DAN90" s="312"/>
      <c r="DAO90" s="312"/>
      <c r="DAP90" s="312"/>
      <c r="DAQ90" s="312"/>
      <c r="DAR90" s="312"/>
      <c r="DAS90" s="312"/>
      <c r="DAT90" s="312"/>
      <c r="DAU90" s="312"/>
      <c r="DAV90" s="312"/>
      <c r="DAW90" s="312"/>
      <c r="DAX90" s="312"/>
      <c r="DAY90" s="312"/>
      <c r="DAZ90" s="312"/>
      <c r="DBA90" s="312"/>
      <c r="DBB90" s="312"/>
      <c r="DBC90" s="312"/>
      <c r="DBD90" s="312"/>
      <c r="DBE90" s="312"/>
      <c r="DBF90" s="312"/>
      <c r="DBG90" s="312"/>
      <c r="DBH90" s="312"/>
      <c r="DBI90" s="312"/>
      <c r="DBJ90" s="312"/>
      <c r="DBK90" s="312"/>
      <c r="DBL90" s="312"/>
      <c r="DBM90" s="312"/>
      <c r="DBN90" s="312"/>
      <c r="DBO90" s="312"/>
      <c r="DBP90" s="312"/>
      <c r="DBQ90" s="312"/>
      <c r="DBR90" s="312"/>
      <c r="DBS90" s="312"/>
      <c r="DBT90" s="312"/>
      <c r="DBU90" s="312"/>
      <c r="DBV90" s="312"/>
      <c r="DBW90" s="312"/>
      <c r="DBX90" s="312"/>
      <c r="DBY90" s="312"/>
      <c r="DBZ90" s="312"/>
      <c r="DCA90" s="312"/>
      <c r="DCB90" s="312"/>
      <c r="DCC90" s="312"/>
      <c r="DCD90" s="312"/>
      <c r="DCE90" s="312"/>
      <c r="DCF90" s="312"/>
      <c r="DCG90" s="312"/>
      <c r="DCH90" s="312"/>
      <c r="DCI90" s="312"/>
      <c r="DCJ90" s="312"/>
      <c r="DCK90" s="312"/>
      <c r="DCL90" s="312"/>
      <c r="DCM90" s="312"/>
      <c r="DCN90" s="312"/>
      <c r="DCO90" s="312"/>
      <c r="DCP90" s="312"/>
      <c r="DCQ90" s="312"/>
      <c r="DCR90" s="312"/>
      <c r="DCS90" s="312"/>
      <c r="DCT90" s="312"/>
      <c r="DCU90" s="312"/>
      <c r="DCV90" s="312"/>
      <c r="DCW90" s="312"/>
      <c r="DCX90" s="312"/>
      <c r="DCY90" s="312"/>
      <c r="DCZ90" s="312"/>
      <c r="DDA90" s="312"/>
      <c r="DDB90" s="312"/>
      <c r="DDC90" s="312"/>
      <c r="DDD90" s="312"/>
      <c r="DDE90" s="312"/>
      <c r="DDF90" s="312"/>
      <c r="DDG90" s="312"/>
      <c r="DDH90" s="312"/>
      <c r="DDI90" s="312"/>
      <c r="DDJ90" s="312"/>
      <c r="DDK90" s="312"/>
      <c r="DDL90" s="312"/>
      <c r="DDM90" s="312"/>
      <c r="DDN90" s="312"/>
      <c r="DDO90" s="312"/>
      <c r="DDP90" s="312"/>
      <c r="DDQ90" s="312"/>
      <c r="DDR90" s="312"/>
      <c r="DDS90" s="312"/>
      <c r="DDT90" s="312"/>
      <c r="DDU90" s="312"/>
      <c r="DDV90" s="312"/>
      <c r="DDW90" s="312"/>
      <c r="DDX90" s="312"/>
      <c r="DDY90" s="312"/>
      <c r="DDZ90" s="312"/>
      <c r="DEA90" s="312"/>
      <c r="DEB90" s="312"/>
      <c r="DEC90" s="312"/>
      <c r="DED90" s="312"/>
      <c r="DEE90" s="312"/>
      <c r="DEF90" s="312"/>
      <c r="DEG90" s="312"/>
      <c r="DEH90" s="312"/>
      <c r="DEI90" s="312"/>
      <c r="DEJ90" s="312"/>
      <c r="DEK90" s="312"/>
      <c r="DEL90" s="312"/>
      <c r="DEM90" s="312"/>
      <c r="DEN90" s="312"/>
      <c r="DEO90" s="312"/>
      <c r="DEP90" s="312"/>
      <c r="DEQ90" s="312"/>
      <c r="DER90" s="312"/>
      <c r="DES90" s="312"/>
      <c r="DET90" s="312"/>
      <c r="DEU90" s="312"/>
      <c r="DEV90" s="312"/>
      <c r="DEW90" s="312"/>
      <c r="DEX90" s="312"/>
      <c r="DEY90" s="312"/>
      <c r="DEZ90" s="312"/>
      <c r="DFA90" s="312"/>
      <c r="DFB90" s="312"/>
      <c r="DFC90" s="312"/>
      <c r="DFD90" s="312"/>
      <c r="DFE90" s="312"/>
      <c r="DFF90" s="312"/>
      <c r="DFG90" s="312"/>
      <c r="DFH90" s="312"/>
      <c r="DFI90" s="312"/>
      <c r="DFJ90" s="312"/>
      <c r="DFK90" s="312"/>
      <c r="DFL90" s="312"/>
      <c r="DFM90" s="312"/>
      <c r="DFN90" s="312"/>
      <c r="DFO90" s="312"/>
      <c r="DFP90" s="312"/>
      <c r="DFQ90" s="312"/>
      <c r="DFR90" s="312"/>
      <c r="DFS90" s="312"/>
      <c r="DFT90" s="312"/>
      <c r="DFU90" s="312"/>
      <c r="DFV90" s="312"/>
      <c r="DFW90" s="312"/>
      <c r="DFX90" s="312"/>
      <c r="DFY90" s="312"/>
      <c r="DFZ90" s="312"/>
      <c r="DGA90" s="312"/>
      <c r="DGB90" s="312"/>
      <c r="DGC90" s="312"/>
      <c r="DGD90" s="312"/>
      <c r="DGE90" s="312"/>
      <c r="DGF90" s="312"/>
      <c r="DGG90" s="312"/>
      <c r="DGH90" s="312"/>
      <c r="DGI90" s="312"/>
      <c r="DGJ90" s="312"/>
      <c r="DGK90" s="312"/>
      <c r="DGL90" s="312"/>
      <c r="DGM90" s="312"/>
      <c r="DGN90" s="312"/>
      <c r="DGO90" s="312"/>
      <c r="DGP90" s="312"/>
      <c r="DGQ90" s="312"/>
      <c r="DGR90" s="312"/>
      <c r="DGS90" s="312"/>
      <c r="DGT90" s="312"/>
      <c r="DGU90" s="312"/>
      <c r="DGV90" s="312"/>
      <c r="DGW90" s="312"/>
      <c r="DGX90" s="312"/>
      <c r="DGY90" s="312"/>
      <c r="DGZ90" s="312"/>
      <c r="DHA90" s="312"/>
      <c r="DHB90" s="312"/>
      <c r="DHC90" s="312"/>
      <c r="DHD90" s="312"/>
      <c r="DHE90" s="312"/>
      <c r="DHF90" s="312"/>
      <c r="DHG90" s="312"/>
      <c r="DHH90" s="312"/>
      <c r="DHI90" s="312"/>
      <c r="DHJ90" s="312"/>
      <c r="DHK90" s="312"/>
      <c r="DHL90" s="312"/>
      <c r="DHM90" s="312"/>
      <c r="DHN90" s="312"/>
      <c r="DHO90" s="312"/>
      <c r="DHP90" s="312"/>
      <c r="DHQ90" s="312"/>
      <c r="DHR90" s="312"/>
      <c r="DHS90" s="312"/>
      <c r="DHT90" s="312"/>
      <c r="DHU90" s="312"/>
      <c r="DHV90" s="312"/>
      <c r="DHW90" s="312"/>
      <c r="DHX90" s="312"/>
      <c r="DHY90" s="312"/>
      <c r="DHZ90" s="312"/>
      <c r="DIA90" s="312"/>
      <c r="DIB90" s="312"/>
      <c r="DIC90" s="312"/>
      <c r="DID90" s="312"/>
      <c r="DIE90" s="312"/>
      <c r="DIF90" s="312"/>
      <c r="DIG90" s="312"/>
      <c r="DIH90" s="312"/>
      <c r="DII90" s="312"/>
      <c r="DIJ90" s="312"/>
      <c r="DIK90" s="312"/>
      <c r="DIL90" s="312"/>
      <c r="DIM90" s="312"/>
      <c r="DIN90" s="312"/>
      <c r="DIO90" s="312"/>
      <c r="DIP90" s="312"/>
      <c r="DIQ90" s="312"/>
      <c r="DIR90" s="312"/>
      <c r="DIS90" s="312"/>
      <c r="DIT90" s="312"/>
      <c r="DIU90" s="312"/>
      <c r="DIV90" s="312"/>
      <c r="DIW90" s="312"/>
      <c r="DIX90" s="312"/>
      <c r="DIY90" s="312"/>
      <c r="DIZ90" s="312"/>
      <c r="DJA90" s="312"/>
      <c r="DJB90" s="312"/>
      <c r="DJC90" s="312"/>
      <c r="DJD90" s="312"/>
      <c r="DJE90" s="312"/>
      <c r="DJF90" s="312"/>
      <c r="DJG90" s="312"/>
      <c r="DJH90" s="312"/>
      <c r="DJI90" s="312"/>
      <c r="DJJ90" s="312"/>
      <c r="DJK90" s="312"/>
      <c r="DJL90" s="312"/>
      <c r="DJM90" s="312"/>
      <c r="DJN90" s="312"/>
      <c r="DJO90" s="312"/>
      <c r="DJP90" s="312"/>
      <c r="DJQ90" s="312"/>
      <c r="DJR90" s="312"/>
      <c r="DJS90" s="312"/>
      <c r="DJT90" s="312"/>
      <c r="DJU90" s="312"/>
      <c r="DJV90" s="312"/>
      <c r="DJW90" s="312"/>
      <c r="DJX90" s="312"/>
      <c r="DJY90" s="312"/>
      <c r="DJZ90" s="312"/>
      <c r="DKA90" s="312"/>
      <c r="DKB90" s="312"/>
      <c r="DKC90" s="312"/>
      <c r="DKD90" s="312"/>
      <c r="DKE90" s="312"/>
      <c r="DKF90" s="312"/>
      <c r="DKG90" s="312"/>
      <c r="DKH90" s="312"/>
      <c r="DKI90" s="312"/>
      <c r="DKJ90" s="312"/>
      <c r="DKK90" s="312"/>
      <c r="DKL90" s="312"/>
      <c r="DKM90" s="312"/>
      <c r="DKN90" s="312"/>
      <c r="DKO90" s="312"/>
      <c r="DKP90" s="312"/>
      <c r="DKQ90" s="312"/>
      <c r="DKR90" s="312"/>
      <c r="DKS90" s="312"/>
      <c r="DKT90" s="312"/>
      <c r="DKU90" s="312"/>
      <c r="DKV90" s="312"/>
      <c r="DKW90" s="312"/>
      <c r="DKX90" s="312"/>
      <c r="DKY90" s="312"/>
      <c r="DKZ90" s="312"/>
      <c r="DLA90" s="312"/>
      <c r="DLB90" s="312"/>
      <c r="DLC90" s="312"/>
      <c r="DLD90" s="312"/>
      <c r="DLE90" s="312"/>
      <c r="DLF90" s="312"/>
      <c r="DLG90" s="312"/>
      <c r="DLH90" s="312"/>
      <c r="DLI90" s="312"/>
      <c r="DLJ90" s="312"/>
      <c r="DLK90" s="312"/>
      <c r="DLL90" s="312"/>
      <c r="DLM90" s="312"/>
      <c r="DLN90" s="312"/>
      <c r="DLO90" s="312"/>
      <c r="DLP90" s="312"/>
      <c r="DLQ90" s="312"/>
      <c r="DLR90" s="312"/>
      <c r="DLS90" s="312"/>
      <c r="DLT90" s="312"/>
      <c r="DLU90" s="312"/>
      <c r="DLV90" s="312"/>
      <c r="DLW90" s="312"/>
      <c r="DLX90" s="312"/>
      <c r="DLY90" s="312"/>
      <c r="DLZ90" s="312"/>
      <c r="DMA90" s="312"/>
      <c r="DMB90" s="312"/>
      <c r="DMC90" s="312"/>
      <c r="DMD90" s="312"/>
      <c r="DME90" s="312"/>
      <c r="DMF90" s="312"/>
      <c r="DMG90" s="312"/>
      <c r="DMH90" s="312"/>
      <c r="DMI90" s="312"/>
      <c r="DMJ90" s="312"/>
      <c r="DMK90" s="312"/>
      <c r="DML90" s="312"/>
      <c r="DMM90" s="312"/>
      <c r="DMN90" s="312"/>
      <c r="DMO90" s="312"/>
      <c r="DMP90" s="312"/>
      <c r="DMQ90" s="312"/>
      <c r="DMR90" s="312"/>
      <c r="DMS90" s="312"/>
      <c r="DMT90" s="312"/>
      <c r="DMU90" s="312"/>
      <c r="DMV90" s="312"/>
      <c r="DMW90" s="312"/>
      <c r="DMX90" s="312"/>
      <c r="DMY90" s="312"/>
      <c r="DMZ90" s="312"/>
      <c r="DNA90" s="312"/>
      <c r="DNB90" s="312"/>
      <c r="DNC90" s="312"/>
      <c r="DND90" s="312"/>
      <c r="DNE90" s="312"/>
      <c r="DNF90" s="312"/>
      <c r="DNG90" s="312"/>
      <c r="DNH90" s="312"/>
      <c r="DNI90" s="312"/>
      <c r="DNJ90" s="312"/>
      <c r="DNK90" s="312"/>
      <c r="DNL90" s="312"/>
      <c r="DNM90" s="312"/>
      <c r="DNN90" s="312"/>
      <c r="DNO90" s="312"/>
      <c r="DNP90" s="312"/>
      <c r="DNQ90" s="312"/>
      <c r="DNR90" s="312"/>
      <c r="DNS90" s="312"/>
      <c r="DNT90" s="312"/>
      <c r="DNU90" s="312"/>
      <c r="DNV90" s="312"/>
      <c r="DNW90" s="312"/>
      <c r="DNX90" s="312"/>
      <c r="DNY90" s="312"/>
      <c r="DNZ90" s="312"/>
      <c r="DOA90" s="312"/>
      <c r="DOB90" s="312"/>
      <c r="DOC90" s="312"/>
      <c r="DOD90" s="312"/>
      <c r="DOE90" s="312"/>
      <c r="DOF90" s="312"/>
      <c r="DOG90" s="312"/>
      <c r="DOH90" s="312"/>
      <c r="DOI90" s="312"/>
      <c r="DOJ90" s="312"/>
      <c r="DOK90" s="312"/>
      <c r="DOL90" s="312"/>
      <c r="DOM90" s="312"/>
      <c r="DON90" s="312"/>
      <c r="DOO90" s="312"/>
      <c r="DOP90" s="312"/>
      <c r="DOQ90" s="312"/>
      <c r="DOR90" s="312"/>
      <c r="DOS90" s="312"/>
      <c r="DOT90" s="312"/>
      <c r="DOU90" s="312"/>
      <c r="DOV90" s="312"/>
      <c r="DOW90" s="312"/>
      <c r="DOX90" s="312"/>
      <c r="DOY90" s="312"/>
      <c r="DOZ90" s="312"/>
      <c r="DPA90" s="312"/>
      <c r="DPB90" s="312"/>
      <c r="DPC90" s="312"/>
      <c r="DPD90" s="312"/>
      <c r="DPE90" s="312"/>
      <c r="DPF90" s="312"/>
      <c r="DPG90" s="312"/>
      <c r="DPH90" s="312"/>
      <c r="DPI90" s="312"/>
      <c r="DPJ90" s="312"/>
      <c r="DPK90" s="312"/>
      <c r="DPL90" s="312"/>
      <c r="DPM90" s="312"/>
      <c r="DPN90" s="312"/>
      <c r="DPO90" s="312"/>
      <c r="DPP90" s="312"/>
      <c r="DPQ90" s="312"/>
      <c r="DPR90" s="312"/>
      <c r="DPS90" s="312"/>
      <c r="DPT90" s="312"/>
      <c r="DPU90" s="312"/>
      <c r="DPV90" s="312"/>
      <c r="DPW90" s="312"/>
      <c r="DPX90" s="312"/>
      <c r="DPY90" s="312"/>
      <c r="DPZ90" s="312"/>
      <c r="DQA90" s="312"/>
      <c r="DQB90" s="312"/>
      <c r="DQC90" s="312"/>
      <c r="DQD90" s="312"/>
      <c r="DQE90" s="312"/>
      <c r="DQF90" s="312"/>
      <c r="DQG90" s="312"/>
      <c r="DQH90" s="312"/>
      <c r="DQI90" s="312"/>
      <c r="DQJ90" s="312"/>
      <c r="DQK90" s="312"/>
      <c r="DQL90" s="312"/>
      <c r="DQM90" s="312"/>
      <c r="DQN90" s="312"/>
      <c r="DQO90" s="312"/>
      <c r="DQP90" s="312"/>
      <c r="DQQ90" s="312"/>
      <c r="DQR90" s="312"/>
      <c r="DQS90" s="312"/>
      <c r="DQT90" s="312"/>
      <c r="DQU90" s="312"/>
      <c r="DQV90" s="312"/>
      <c r="DQW90" s="312"/>
      <c r="DQX90" s="312"/>
      <c r="DQY90" s="312"/>
      <c r="DQZ90" s="312"/>
      <c r="DRA90" s="312"/>
      <c r="DRB90" s="312"/>
      <c r="DRC90" s="312"/>
      <c r="DRD90" s="312"/>
      <c r="DRE90" s="312"/>
      <c r="DRF90" s="312"/>
      <c r="DRG90" s="312"/>
      <c r="DRH90" s="312"/>
      <c r="DRI90" s="312"/>
      <c r="DRJ90" s="312"/>
      <c r="DRK90" s="312"/>
      <c r="DRL90" s="312"/>
      <c r="DRM90" s="312"/>
      <c r="DRN90" s="312"/>
      <c r="DRO90" s="312"/>
      <c r="DRP90" s="312"/>
      <c r="DRQ90" s="312"/>
      <c r="DRR90" s="312"/>
      <c r="DRS90" s="312"/>
      <c r="DRT90" s="312"/>
      <c r="DRU90" s="312"/>
      <c r="DRV90" s="312"/>
      <c r="DRW90" s="312"/>
      <c r="DRX90" s="312"/>
      <c r="DRY90" s="312"/>
      <c r="DRZ90" s="312"/>
      <c r="DSA90" s="312"/>
      <c r="DSB90" s="312"/>
      <c r="DSC90" s="312"/>
      <c r="DSD90" s="312"/>
      <c r="DSE90" s="312"/>
      <c r="DSF90" s="312"/>
      <c r="DSG90" s="312"/>
      <c r="DSH90" s="312"/>
      <c r="DSI90" s="312"/>
      <c r="DSJ90" s="312"/>
      <c r="DSK90" s="312"/>
      <c r="DSL90" s="312"/>
      <c r="DSM90" s="312"/>
      <c r="DSN90" s="312"/>
      <c r="DSO90" s="312"/>
      <c r="DSP90" s="312"/>
      <c r="DSQ90" s="312"/>
      <c r="DSR90" s="312"/>
      <c r="DSS90" s="312"/>
      <c r="DST90" s="312"/>
      <c r="DSU90" s="312"/>
      <c r="DSV90" s="312"/>
      <c r="DSW90" s="312"/>
      <c r="DSX90" s="312"/>
      <c r="DSY90" s="312"/>
      <c r="DSZ90" s="312"/>
      <c r="DTA90" s="312"/>
      <c r="DTB90" s="312"/>
      <c r="DTC90" s="312"/>
      <c r="DTD90" s="312"/>
      <c r="DTE90" s="312"/>
      <c r="DTF90" s="312"/>
      <c r="DTG90" s="312"/>
      <c r="DTH90" s="312"/>
      <c r="DTI90" s="312"/>
      <c r="DTJ90" s="312"/>
      <c r="DTK90" s="312"/>
      <c r="DTL90" s="312"/>
      <c r="DTM90" s="312"/>
      <c r="DTN90" s="312"/>
      <c r="DTO90" s="312"/>
      <c r="DTP90" s="312"/>
      <c r="DTQ90" s="312"/>
      <c r="DTR90" s="312"/>
      <c r="DTS90" s="312"/>
      <c r="DTT90" s="312"/>
      <c r="DTU90" s="312"/>
      <c r="DTV90" s="312"/>
      <c r="DTW90" s="312"/>
      <c r="DTX90" s="312"/>
      <c r="DTY90" s="312"/>
      <c r="DTZ90" s="312"/>
      <c r="DUA90" s="312"/>
      <c r="DUB90" s="312"/>
      <c r="DUC90" s="312"/>
      <c r="DUD90" s="312"/>
      <c r="DUE90" s="312"/>
      <c r="DUF90" s="312"/>
      <c r="DUG90" s="312"/>
      <c r="DUH90" s="312"/>
      <c r="DUI90" s="312"/>
      <c r="DUJ90" s="312"/>
      <c r="DUK90" s="312"/>
      <c r="DUL90" s="312"/>
      <c r="DUM90" s="312"/>
      <c r="DUN90" s="312"/>
      <c r="DUO90" s="312"/>
      <c r="DUP90" s="312"/>
      <c r="DUQ90" s="312"/>
      <c r="DUR90" s="312"/>
      <c r="DUS90" s="312"/>
      <c r="DUT90" s="312"/>
      <c r="DUU90" s="312"/>
      <c r="DUV90" s="312"/>
      <c r="DUW90" s="312"/>
      <c r="DUX90" s="312"/>
      <c r="DUY90" s="312"/>
      <c r="DUZ90" s="312"/>
      <c r="DVA90" s="312"/>
      <c r="DVB90" s="312"/>
      <c r="DVC90" s="312"/>
      <c r="DVD90" s="312"/>
      <c r="DVE90" s="312"/>
      <c r="DVF90" s="312"/>
      <c r="DVG90" s="312"/>
      <c r="DVH90" s="312"/>
      <c r="DVI90" s="312"/>
      <c r="DVJ90" s="312"/>
      <c r="DVK90" s="312"/>
      <c r="DVL90" s="312"/>
      <c r="DVM90" s="312"/>
      <c r="DVN90" s="312"/>
      <c r="DVO90" s="312"/>
      <c r="DVP90" s="312"/>
      <c r="DVQ90" s="312"/>
      <c r="DVR90" s="312"/>
      <c r="DVS90" s="312"/>
      <c r="DVT90" s="312"/>
      <c r="DVU90" s="312"/>
      <c r="DVV90" s="312"/>
      <c r="DVW90" s="312"/>
      <c r="DVX90" s="312"/>
      <c r="DVY90" s="312"/>
      <c r="DVZ90" s="312"/>
      <c r="DWA90" s="312"/>
      <c r="DWB90" s="312"/>
      <c r="DWC90" s="312"/>
      <c r="DWD90" s="312"/>
      <c r="DWE90" s="312"/>
      <c r="DWF90" s="312"/>
      <c r="DWG90" s="312"/>
      <c r="DWH90" s="312"/>
      <c r="DWI90" s="312"/>
      <c r="DWJ90" s="312"/>
      <c r="DWK90" s="312"/>
      <c r="DWL90" s="312"/>
      <c r="DWM90" s="312"/>
      <c r="DWN90" s="312"/>
      <c r="DWO90" s="312"/>
      <c r="DWP90" s="312"/>
      <c r="DWQ90" s="312"/>
      <c r="DWR90" s="312"/>
      <c r="DWS90" s="312"/>
      <c r="DWT90" s="312"/>
      <c r="DWU90" s="312"/>
      <c r="DWV90" s="312"/>
      <c r="DWW90" s="312"/>
      <c r="DWX90" s="312"/>
      <c r="DWY90" s="312"/>
      <c r="DWZ90" s="312"/>
      <c r="DXA90" s="312"/>
      <c r="DXB90" s="312"/>
      <c r="DXC90" s="312"/>
      <c r="DXD90" s="312"/>
      <c r="DXE90" s="312"/>
      <c r="DXF90" s="312"/>
      <c r="DXG90" s="312"/>
      <c r="DXH90" s="312"/>
      <c r="DXI90" s="312"/>
      <c r="DXJ90" s="312"/>
      <c r="DXK90" s="312"/>
      <c r="DXL90" s="312"/>
      <c r="DXM90" s="312"/>
      <c r="DXN90" s="312"/>
      <c r="DXO90" s="312"/>
      <c r="DXP90" s="312"/>
      <c r="DXQ90" s="312"/>
      <c r="DXR90" s="312"/>
      <c r="DXS90" s="312"/>
      <c r="DXT90" s="312"/>
      <c r="DXU90" s="312"/>
      <c r="DXV90" s="312"/>
      <c r="DXW90" s="312"/>
      <c r="DXX90" s="312"/>
      <c r="DXY90" s="312"/>
      <c r="DXZ90" s="312"/>
      <c r="DYA90" s="312"/>
      <c r="DYB90" s="312"/>
      <c r="DYC90" s="312"/>
      <c r="DYD90" s="312"/>
      <c r="DYE90" s="312"/>
      <c r="DYF90" s="312"/>
      <c r="DYG90" s="312"/>
      <c r="DYH90" s="312"/>
      <c r="DYI90" s="312"/>
      <c r="DYJ90" s="312"/>
      <c r="DYK90" s="312"/>
      <c r="DYL90" s="312"/>
      <c r="DYM90" s="312"/>
      <c r="DYN90" s="312"/>
      <c r="DYO90" s="312"/>
      <c r="DYP90" s="312"/>
      <c r="DYQ90" s="312"/>
      <c r="DYR90" s="312"/>
      <c r="DYS90" s="312"/>
      <c r="DYT90" s="312"/>
      <c r="DYU90" s="312"/>
      <c r="DYV90" s="312"/>
      <c r="DYW90" s="312"/>
      <c r="DYX90" s="312"/>
      <c r="DYY90" s="312"/>
      <c r="DYZ90" s="312"/>
      <c r="DZA90" s="312"/>
      <c r="DZB90" s="312"/>
      <c r="DZC90" s="312"/>
      <c r="DZD90" s="312"/>
      <c r="DZE90" s="312"/>
      <c r="DZF90" s="312"/>
      <c r="DZG90" s="312"/>
      <c r="DZH90" s="312"/>
      <c r="DZI90" s="312"/>
      <c r="DZJ90" s="312"/>
      <c r="DZK90" s="312"/>
      <c r="DZL90" s="312"/>
      <c r="DZM90" s="312"/>
      <c r="DZN90" s="312"/>
      <c r="DZO90" s="312"/>
      <c r="DZP90" s="312"/>
      <c r="DZQ90" s="312"/>
      <c r="DZR90" s="312"/>
      <c r="DZS90" s="312"/>
      <c r="DZT90" s="312"/>
      <c r="DZU90" s="312"/>
      <c r="DZV90" s="312"/>
      <c r="DZW90" s="312"/>
      <c r="DZX90" s="312"/>
      <c r="DZY90" s="312"/>
      <c r="DZZ90" s="312"/>
      <c r="EAA90" s="312"/>
      <c r="EAB90" s="312"/>
      <c r="EAC90" s="312"/>
      <c r="EAD90" s="312"/>
      <c r="EAE90" s="312"/>
      <c r="EAF90" s="312"/>
      <c r="EAG90" s="312"/>
      <c r="EAH90" s="312"/>
      <c r="EAI90" s="312"/>
      <c r="EAJ90" s="312"/>
      <c r="EAK90" s="312"/>
      <c r="EAL90" s="312"/>
      <c r="EAM90" s="312"/>
      <c r="EAN90" s="312"/>
      <c r="EAO90" s="312"/>
      <c r="EAP90" s="312"/>
      <c r="EAQ90" s="312"/>
      <c r="EAR90" s="312"/>
      <c r="EAS90" s="312"/>
      <c r="EAT90" s="312"/>
      <c r="EAU90" s="312"/>
      <c r="EAV90" s="312"/>
      <c r="EAW90" s="312"/>
      <c r="EAX90" s="312"/>
      <c r="EAY90" s="312"/>
      <c r="EAZ90" s="312"/>
      <c r="EBA90" s="312"/>
      <c r="EBB90" s="312"/>
      <c r="EBC90" s="312"/>
      <c r="EBD90" s="312"/>
      <c r="EBE90" s="312"/>
      <c r="EBF90" s="312"/>
      <c r="EBG90" s="312"/>
      <c r="EBH90" s="312"/>
      <c r="EBI90" s="312"/>
      <c r="EBJ90" s="312"/>
      <c r="EBK90" s="312"/>
      <c r="EBL90" s="312"/>
      <c r="EBM90" s="312"/>
      <c r="EBN90" s="312"/>
      <c r="EBO90" s="312"/>
      <c r="EBP90" s="312"/>
      <c r="EBQ90" s="312"/>
      <c r="EBR90" s="312"/>
      <c r="EBS90" s="312"/>
      <c r="EBT90" s="312"/>
      <c r="EBU90" s="312"/>
      <c r="EBV90" s="312"/>
      <c r="EBW90" s="312"/>
      <c r="EBX90" s="312"/>
      <c r="EBY90" s="312"/>
      <c r="EBZ90" s="312"/>
      <c r="ECA90" s="312"/>
      <c r="ECB90" s="312"/>
      <c r="ECC90" s="312"/>
      <c r="ECD90" s="312"/>
      <c r="ECE90" s="312"/>
      <c r="ECF90" s="312"/>
      <c r="ECG90" s="312"/>
      <c r="ECH90" s="312"/>
      <c r="ECI90" s="312"/>
      <c r="ECJ90" s="312"/>
      <c r="ECK90" s="312"/>
      <c r="ECL90" s="312"/>
      <c r="ECM90" s="312"/>
      <c r="ECN90" s="312"/>
      <c r="ECO90" s="312"/>
      <c r="ECP90" s="312"/>
      <c r="ECQ90" s="312"/>
      <c r="ECR90" s="312"/>
      <c r="ECS90" s="312"/>
      <c r="ECT90" s="312"/>
      <c r="ECU90" s="312"/>
      <c r="ECV90" s="312"/>
      <c r="ECW90" s="312"/>
      <c r="ECX90" s="312"/>
      <c r="ECY90" s="312"/>
      <c r="ECZ90" s="312"/>
      <c r="EDA90" s="312"/>
      <c r="EDB90" s="312"/>
      <c r="EDC90" s="312"/>
      <c r="EDD90" s="312"/>
      <c r="EDE90" s="312"/>
      <c r="EDF90" s="312"/>
      <c r="EDG90" s="312"/>
      <c r="EDH90" s="312"/>
      <c r="EDI90" s="312"/>
      <c r="EDJ90" s="312"/>
      <c r="EDK90" s="312"/>
      <c r="EDL90" s="312"/>
      <c r="EDM90" s="312"/>
      <c r="EDN90" s="312"/>
      <c r="EDO90" s="312"/>
      <c r="EDP90" s="312"/>
      <c r="EDQ90" s="312"/>
      <c r="EDR90" s="312"/>
      <c r="EDS90" s="312"/>
      <c r="EDT90" s="312"/>
      <c r="EDU90" s="312"/>
      <c r="EDV90" s="312"/>
      <c r="EDW90" s="312"/>
      <c r="EDX90" s="312"/>
      <c r="EDY90" s="312"/>
      <c r="EDZ90" s="312"/>
      <c r="EEA90" s="312"/>
      <c r="EEB90" s="312"/>
      <c r="EEC90" s="312"/>
      <c r="EED90" s="312"/>
      <c r="EEE90" s="312"/>
      <c r="EEF90" s="312"/>
      <c r="EEG90" s="312"/>
      <c r="EEH90" s="312"/>
      <c r="EEI90" s="312"/>
      <c r="EEJ90" s="312"/>
      <c r="EEK90" s="312"/>
      <c r="EEL90" s="312"/>
      <c r="EEM90" s="312"/>
      <c r="EEN90" s="312"/>
      <c r="EEO90" s="312"/>
      <c r="EEP90" s="312"/>
      <c r="EEQ90" s="312"/>
      <c r="EER90" s="312"/>
      <c r="EES90" s="312"/>
      <c r="EET90" s="312"/>
      <c r="EEU90" s="312"/>
      <c r="EEV90" s="312"/>
      <c r="EEW90" s="312"/>
      <c r="EEX90" s="312"/>
      <c r="EEY90" s="312"/>
      <c r="EEZ90" s="312"/>
      <c r="EFA90" s="312"/>
      <c r="EFB90" s="312"/>
      <c r="EFC90" s="312"/>
      <c r="EFD90" s="312"/>
      <c r="EFE90" s="312"/>
      <c r="EFF90" s="312"/>
      <c r="EFG90" s="312"/>
      <c r="EFH90" s="312"/>
      <c r="EFI90" s="312"/>
      <c r="EFJ90" s="312"/>
      <c r="EFK90" s="312"/>
      <c r="EFL90" s="312"/>
      <c r="EFM90" s="312"/>
      <c r="EFN90" s="312"/>
      <c r="EFO90" s="312"/>
      <c r="EFP90" s="312"/>
      <c r="EFQ90" s="312"/>
      <c r="EFR90" s="312"/>
      <c r="EFS90" s="312"/>
      <c r="EFT90" s="312"/>
      <c r="EFU90" s="312"/>
      <c r="EFV90" s="312"/>
      <c r="EFW90" s="312"/>
      <c r="EFX90" s="312"/>
      <c r="EFY90" s="312"/>
      <c r="EFZ90" s="312"/>
      <c r="EGA90" s="312"/>
      <c r="EGB90" s="312"/>
      <c r="EGC90" s="312"/>
      <c r="EGD90" s="312"/>
      <c r="EGE90" s="312"/>
      <c r="EGF90" s="312"/>
      <c r="EGG90" s="312"/>
      <c r="EGH90" s="312"/>
      <c r="EGI90" s="312"/>
      <c r="EGJ90" s="312"/>
      <c r="EGK90" s="312"/>
      <c r="EGL90" s="312"/>
      <c r="EGM90" s="312"/>
      <c r="EGN90" s="312"/>
      <c r="EGO90" s="312"/>
      <c r="EGP90" s="312"/>
      <c r="EGQ90" s="312"/>
      <c r="EGR90" s="312"/>
      <c r="EGS90" s="312"/>
      <c r="EGT90" s="312"/>
      <c r="EGU90" s="312"/>
      <c r="EGV90" s="312"/>
      <c r="EGW90" s="312"/>
      <c r="EGX90" s="312"/>
      <c r="EGY90" s="312"/>
      <c r="EGZ90" s="312"/>
      <c r="EHA90" s="312"/>
      <c r="EHB90" s="312"/>
      <c r="EHC90" s="312"/>
      <c r="EHD90" s="312"/>
      <c r="EHE90" s="312"/>
      <c r="EHF90" s="312"/>
      <c r="EHG90" s="312"/>
      <c r="EHH90" s="312"/>
      <c r="EHI90" s="312"/>
      <c r="EHJ90" s="312"/>
      <c r="EHK90" s="312"/>
      <c r="EHL90" s="312"/>
      <c r="EHM90" s="312"/>
      <c r="EHN90" s="312"/>
      <c r="EHO90" s="312"/>
      <c r="EHP90" s="312"/>
      <c r="EHQ90" s="312"/>
      <c r="EHR90" s="312"/>
      <c r="EHS90" s="312"/>
      <c r="EHT90" s="312"/>
      <c r="EHU90" s="312"/>
      <c r="EHV90" s="312"/>
      <c r="EHW90" s="312"/>
      <c r="EHX90" s="312"/>
      <c r="EHY90" s="312"/>
      <c r="EHZ90" s="312"/>
      <c r="EIA90" s="312"/>
      <c r="EIB90" s="312"/>
      <c r="EIC90" s="312"/>
      <c r="EID90" s="312"/>
      <c r="EIE90" s="312"/>
      <c r="EIF90" s="312"/>
      <c r="EIG90" s="312"/>
      <c r="EIH90" s="312"/>
      <c r="EII90" s="312"/>
      <c r="EIJ90" s="312"/>
      <c r="EIK90" s="312"/>
      <c r="EIL90" s="312"/>
      <c r="EIM90" s="312"/>
      <c r="EIN90" s="312"/>
      <c r="EIO90" s="312"/>
      <c r="EIP90" s="312"/>
      <c r="EIQ90" s="312"/>
      <c r="EIR90" s="312"/>
      <c r="EIS90" s="312"/>
      <c r="EIT90" s="312"/>
      <c r="EIU90" s="312"/>
      <c r="EIV90" s="312"/>
      <c r="EIW90" s="312"/>
      <c r="EIX90" s="312"/>
      <c r="EIY90" s="312"/>
      <c r="EIZ90" s="312"/>
      <c r="EJA90" s="312"/>
      <c r="EJB90" s="312"/>
      <c r="EJC90" s="312"/>
      <c r="EJD90" s="312"/>
      <c r="EJE90" s="312"/>
      <c r="EJF90" s="312"/>
      <c r="EJG90" s="312"/>
      <c r="EJH90" s="312"/>
      <c r="EJI90" s="312"/>
      <c r="EJJ90" s="312"/>
      <c r="EJK90" s="312"/>
      <c r="EJL90" s="312"/>
      <c r="EJM90" s="312"/>
      <c r="EJN90" s="312"/>
      <c r="EJO90" s="312"/>
      <c r="EJP90" s="312"/>
      <c r="EJQ90" s="312"/>
      <c r="EJR90" s="312"/>
      <c r="EJS90" s="312"/>
      <c r="EJT90" s="312"/>
      <c r="EJU90" s="312"/>
      <c r="EJV90" s="312"/>
      <c r="EJW90" s="312"/>
      <c r="EJX90" s="312"/>
      <c r="EJY90" s="312"/>
      <c r="EJZ90" s="312"/>
      <c r="EKA90" s="312"/>
      <c r="EKB90" s="312"/>
      <c r="EKC90" s="312"/>
      <c r="EKD90" s="312"/>
      <c r="EKE90" s="312"/>
      <c r="EKF90" s="312"/>
      <c r="EKG90" s="312"/>
      <c r="EKH90" s="312"/>
      <c r="EKI90" s="312"/>
      <c r="EKJ90" s="312"/>
      <c r="EKK90" s="312"/>
      <c r="EKL90" s="312"/>
      <c r="EKM90" s="312"/>
      <c r="EKN90" s="312"/>
      <c r="EKO90" s="312"/>
      <c r="EKP90" s="312"/>
      <c r="EKQ90" s="312"/>
      <c r="EKR90" s="312"/>
      <c r="EKS90" s="312"/>
      <c r="EKT90" s="312"/>
      <c r="EKU90" s="312"/>
      <c r="EKV90" s="312"/>
      <c r="EKW90" s="312"/>
      <c r="EKX90" s="312"/>
      <c r="EKY90" s="312"/>
      <c r="EKZ90" s="312"/>
      <c r="ELA90" s="312"/>
      <c r="ELB90" s="312"/>
      <c r="ELC90" s="312"/>
      <c r="ELD90" s="312"/>
      <c r="ELE90" s="312"/>
      <c r="ELF90" s="312"/>
      <c r="ELG90" s="312"/>
      <c r="ELH90" s="312"/>
      <c r="ELI90" s="312"/>
      <c r="ELJ90" s="312"/>
      <c r="ELK90" s="312"/>
      <c r="ELL90" s="312"/>
      <c r="ELM90" s="312"/>
      <c r="ELN90" s="312"/>
      <c r="ELO90" s="312"/>
      <c r="ELP90" s="312"/>
      <c r="ELQ90" s="312"/>
      <c r="ELR90" s="312"/>
      <c r="ELS90" s="312"/>
      <c r="ELT90" s="312"/>
      <c r="ELU90" s="312"/>
      <c r="ELV90" s="312"/>
      <c r="ELW90" s="312"/>
      <c r="ELX90" s="312"/>
      <c r="ELY90" s="312"/>
      <c r="ELZ90" s="312"/>
      <c r="EMA90" s="312"/>
      <c r="EMB90" s="312"/>
      <c r="EMC90" s="312"/>
      <c r="EMD90" s="312"/>
      <c r="EME90" s="312"/>
      <c r="EMF90" s="312"/>
      <c r="EMG90" s="312"/>
      <c r="EMH90" s="312"/>
      <c r="EMI90" s="312"/>
      <c r="EMJ90" s="312"/>
      <c r="EMK90" s="312"/>
      <c r="EML90" s="312"/>
      <c r="EMM90" s="312"/>
      <c r="EMN90" s="312"/>
      <c r="EMO90" s="312"/>
      <c r="EMP90" s="312"/>
      <c r="EMQ90" s="312"/>
      <c r="EMR90" s="312"/>
      <c r="EMS90" s="312"/>
      <c r="EMT90" s="312"/>
      <c r="EMU90" s="312"/>
      <c r="EMV90" s="312"/>
      <c r="EMW90" s="312"/>
      <c r="EMX90" s="312"/>
      <c r="EMY90" s="312"/>
      <c r="EMZ90" s="312"/>
      <c r="ENA90" s="312"/>
      <c r="ENB90" s="312"/>
      <c r="ENC90" s="312"/>
      <c r="END90" s="312"/>
      <c r="ENE90" s="312"/>
      <c r="ENF90" s="312"/>
      <c r="ENG90" s="312"/>
      <c r="ENH90" s="312"/>
      <c r="ENI90" s="312"/>
      <c r="ENJ90" s="312"/>
      <c r="ENK90" s="312"/>
      <c r="ENL90" s="312"/>
      <c r="ENM90" s="312"/>
      <c r="ENN90" s="312"/>
      <c r="ENO90" s="312"/>
      <c r="ENP90" s="312"/>
      <c r="ENQ90" s="312"/>
      <c r="ENR90" s="312"/>
      <c r="ENS90" s="312"/>
      <c r="ENT90" s="312"/>
      <c r="ENU90" s="312"/>
      <c r="ENV90" s="312"/>
      <c r="ENW90" s="312"/>
      <c r="ENX90" s="312"/>
      <c r="ENY90" s="312"/>
      <c r="ENZ90" s="312"/>
      <c r="EOA90" s="312"/>
      <c r="EOB90" s="312"/>
      <c r="EOC90" s="312"/>
      <c r="EOD90" s="312"/>
      <c r="EOE90" s="312"/>
      <c r="EOF90" s="312"/>
      <c r="EOG90" s="312"/>
      <c r="EOH90" s="312"/>
      <c r="EOI90" s="312"/>
      <c r="EOJ90" s="312"/>
      <c r="EOK90" s="312"/>
      <c r="EOL90" s="312"/>
      <c r="EOM90" s="312"/>
      <c r="EON90" s="312"/>
      <c r="EOO90" s="312"/>
      <c r="EOP90" s="312"/>
      <c r="EOQ90" s="312"/>
      <c r="EOR90" s="312"/>
      <c r="EOS90" s="312"/>
      <c r="EOT90" s="312"/>
      <c r="EOU90" s="312"/>
      <c r="EOV90" s="312"/>
      <c r="EOW90" s="312"/>
      <c r="EOX90" s="312"/>
      <c r="EOY90" s="312"/>
      <c r="EOZ90" s="312"/>
      <c r="EPA90" s="312"/>
      <c r="EPB90" s="312"/>
      <c r="EPC90" s="312"/>
      <c r="EPD90" s="312"/>
      <c r="EPE90" s="312"/>
      <c r="EPF90" s="312"/>
      <c r="EPG90" s="312"/>
      <c r="EPH90" s="312"/>
      <c r="EPI90" s="312"/>
      <c r="EPJ90" s="312"/>
      <c r="EPK90" s="312"/>
      <c r="EPL90" s="312"/>
      <c r="EPM90" s="312"/>
      <c r="EPN90" s="312"/>
      <c r="EPO90" s="312"/>
      <c r="EPP90" s="312"/>
      <c r="EPQ90" s="312"/>
      <c r="EPR90" s="312"/>
      <c r="EPS90" s="312"/>
      <c r="EPT90" s="312"/>
      <c r="EPU90" s="312"/>
      <c r="EPV90" s="312"/>
      <c r="EPW90" s="312"/>
      <c r="EPX90" s="312"/>
      <c r="EPY90" s="312"/>
      <c r="EPZ90" s="312"/>
      <c r="EQA90" s="312"/>
      <c r="EQB90" s="312"/>
      <c r="EQC90" s="312"/>
      <c r="EQD90" s="312"/>
      <c r="EQE90" s="312"/>
      <c r="EQF90" s="312"/>
      <c r="EQG90" s="312"/>
      <c r="EQH90" s="312"/>
      <c r="EQI90" s="312"/>
      <c r="EQJ90" s="312"/>
      <c r="EQK90" s="312"/>
      <c r="EQL90" s="312"/>
      <c r="EQM90" s="312"/>
      <c r="EQN90" s="312"/>
      <c r="EQO90" s="312"/>
      <c r="EQP90" s="312"/>
      <c r="EQQ90" s="312"/>
      <c r="EQR90" s="312"/>
      <c r="EQS90" s="312"/>
      <c r="EQT90" s="312"/>
      <c r="EQU90" s="312"/>
      <c r="EQV90" s="312"/>
      <c r="EQW90" s="312"/>
      <c r="EQX90" s="312"/>
      <c r="EQY90" s="312"/>
      <c r="EQZ90" s="312"/>
      <c r="ERA90" s="312"/>
      <c r="ERB90" s="312"/>
      <c r="ERC90" s="312"/>
      <c r="ERD90" s="312"/>
      <c r="ERE90" s="312"/>
      <c r="ERF90" s="312"/>
      <c r="ERG90" s="312"/>
      <c r="ERH90" s="312"/>
      <c r="ERI90" s="312"/>
      <c r="ERJ90" s="312"/>
      <c r="ERK90" s="312"/>
      <c r="ERL90" s="312"/>
      <c r="ERM90" s="312"/>
      <c r="ERN90" s="312"/>
      <c r="ERO90" s="312"/>
      <c r="ERP90" s="312"/>
      <c r="ERQ90" s="312"/>
      <c r="ERR90" s="312"/>
      <c r="ERS90" s="312"/>
      <c r="ERT90" s="312"/>
      <c r="ERU90" s="312"/>
      <c r="ERV90" s="312"/>
      <c r="ERW90" s="312"/>
      <c r="ERX90" s="312"/>
      <c r="ERY90" s="312"/>
      <c r="ERZ90" s="312"/>
      <c r="ESA90" s="312"/>
      <c r="ESB90" s="312"/>
      <c r="ESC90" s="312"/>
      <c r="ESD90" s="312"/>
      <c r="ESE90" s="312"/>
      <c r="ESF90" s="312"/>
      <c r="ESG90" s="312"/>
      <c r="ESH90" s="312"/>
      <c r="ESI90" s="312"/>
      <c r="ESJ90" s="312"/>
      <c r="ESK90" s="312"/>
      <c r="ESL90" s="312"/>
      <c r="ESM90" s="312"/>
      <c r="ESN90" s="312"/>
      <c r="ESO90" s="312"/>
      <c r="ESP90" s="312"/>
      <c r="ESQ90" s="312"/>
      <c r="ESR90" s="312"/>
      <c r="ESS90" s="312"/>
      <c r="EST90" s="312"/>
      <c r="ESU90" s="312"/>
      <c r="ESV90" s="312"/>
      <c r="ESW90" s="312"/>
      <c r="ESX90" s="312"/>
      <c r="ESY90" s="312"/>
      <c r="ESZ90" s="312"/>
      <c r="ETA90" s="312"/>
      <c r="ETB90" s="312"/>
      <c r="ETC90" s="312"/>
      <c r="ETD90" s="312"/>
      <c r="ETE90" s="312"/>
      <c r="ETF90" s="312"/>
      <c r="ETG90" s="312"/>
      <c r="ETH90" s="312"/>
      <c r="ETI90" s="312"/>
      <c r="ETJ90" s="312"/>
      <c r="ETK90" s="312"/>
      <c r="ETL90" s="312"/>
      <c r="ETM90" s="312"/>
      <c r="ETN90" s="312"/>
      <c r="ETO90" s="312"/>
      <c r="ETP90" s="312"/>
      <c r="ETQ90" s="312"/>
      <c r="ETR90" s="312"/>
      <c r="ETS90" s="312"/>
      <c r="ETT90" s="312"/>
      <c r="ETU90" s="312"/>
      <c r="ETV90" s="312"/>
      <c r="ETW90" s="312"/>
      <c r="ETX90" s="312"/>
      <c r="ETY90" s="312"/>
      <c r="ETZ90" s="312"/>
      <c r="EUA90" s="312"/>
      <c r="EUB90" s="312"/>
      <c r="EUC90" s="312"/>
      <c r="EUD90" s="312"/>
      <c r="EUE90" s="312"/>
      <c r="EUF90" s="312"/>
      <c r="EUG90" s="312"/>
      <c r="EUH90" s="312"/>
      <c r="EUI90" s="312"/>
      <c r="EUJ90" s="312"/>
      <c r="EUK90" s="312"/>
      <c r="EUL90" s="312"/>
      <c r="EUM90" s="312"/>
      <c r="EUN90" s="312"/>
      <c r="EUO90" s="312"/>
      <c r="EUP90" s="312"/>
      <c r="EUQ90" s="312"/>
      <c r="EUR90" s="312"/>
      <c r="EUS90" s="312"/>
      <c r="EUT90" s="312"/>
      <c r="EUU90" s="312"/>
      <c r="EUV90" s="312"/>
      <c r="EUW90" s="312"/>
      <c r="EUX90" s="312"/>
      <c r="EUY90" s="312"/>
      <c r="EUZ90" s="312"/>
      <c r="EVA90" s="312"/>
      <c r="EVB90" s="312"/>
      <c r="EVC90" s="312"/>
      <c r="EVD90" s="312"/>
      <c r="EVE90" s="312"/>
      <c r="EVF90" s="312"/>
      <c r="EVG90" s="312"/>
      <c r="EVH90" s="312"/>
      <c r="EVI90" s="312"/>
      <c r="EVJ90" s="312"/>
      <c r="EVK90" s="312"/>
      <c r="EVL90" s="312"/>
      <c r="EVM90" s="312"/>
      <c r="EVN90" s="312"/>
      <c r="EVO90" s="312"/>
      <c r="EVP90" s="312"/>
      <c r="EVQ90" s="312"/>
      <c r="EVR90" s="312"/>
      <c r="EVS90" s="312"/>
      <c r="EVT90" s="312"/>
      <c r="EVU90" s="312"/>
      <c r="EVV90" s="312"/>
      <c r="EVW90" s="312"/>
      <c r="EVX90" s="312"/>
      <c r="EVY90" s="312"/>
      <c r="EVZ90" s="312"/>
      <c r="EWA90" s="312"/>
      <c r="EWB90" s="312"/>
      <c r="EWC90" s="312"/>
      <c r="EWD90" s="312"/>
      <c r="EWE90" s="312"/>
      <c r="EWF90" s="312"/>
      <c r="EWG90" s="312"/>
      <c r="EWH90" s="312"/>
      <c r="EWI90" s="312"/>
      <c r="EWJ90" s="312"/>
      <c r="EWK90" s="312"/>
      <c r="EWL90" s="312"/>
      <c r="EWM90" s="312"/>
      <c r="EWN90" s="312"/>
      <c r="EWO90" s="312"/>
      <c r="EWP90" s="312"/>
      <c r="EWQ90" s="312"/>
      <c r="EWR90" s="312"/>
      <c r="EWS90" s="312"/>
      <c r="EWT90" s="312"/>
      <c r="EWU90" s="312"/>
      <c r="EWV90" s="312"/>
      <c r="EWW90" s="312"/>
      <c r="EWX90" s="312"/>
      <c r="EWY90" s="312"/>
      <c r="EWZ90" s="312"/>
      <c r="EXA90" s="312"/>
      <c r="EXB90" s="312"/>
      <c r="EXC90" s="312"/>
      <c r="EXD90" s="312"/>
      <c r="EXE90" s="312"/>
      <c r="EXF90" s="312"/>
      <c r="EXG90" s="312"/>
      <c r="EXH90" s="312"/>
      <c r="EXI90" s="312"/>
      <c r="EXJ90" s="312"/>
      <c r="EXK90" s="312"/>
      <c r="EXL90" s="312"/>
      <c r="EXM90" s="312"/>
      <c r="EXN90" s="312"/>
      <c r="EXO90" s="312"/>
      <c r="EXP90" s="312"/>
      <c r="EXQ90" s="312"/>
      <c r="EXR90" s="312"/>
      <c r="EXS90" s="312"/>
      <c r="EXT90" s="312"/>
      <c r="EXU90" s="312"/>
      <c r="EXV90" s="312"/>
      <c r="EXW90" s="312"/>
      <c r="EXX90" s="312"/>
      <c r="EXY90" s="312"/>
      <c r="EXZ90" s="312"/>
      <c r="EYA90" s="312"/>
      <c r="EYB90" s="312"/>
      <c r="EYC90" s="312"/>
      <c r="EYD90" s="312"/>
      <c r="EYE90" s="312"/>
      <c r="EYF90" s="312"/>
      <c r="EYG90" s="312"/>
      <c r="EYH90" s="312"/>
      <c r="EYI90" s="312"/>
      <c r="EYJ90" s="312"/>
      <c r="EYK90" s="312"/>
      <c r="EYL90" s="312"/>
      <c r="EYM90" s="312"/>
      <c r="EYN90" s="312"/>
      <c r="EYO90" s="312"/>
      <c r="EYP90" s="312"/>
      <c r="EYQ90" s="312"/>
      <c r="EYR90" s="312"/>
      <c r="EYS90" s="312"/>
      <c r="EYT90" s="312"/>
      <c r="EYU90" s="312"/>
      <c r="EYV90" s="312"/>
      <c r="EYW90" s="312"/>
      <c r="EYX90" s="312"/>
      <c r="EYY90" s="312"/>
      <c r="EYZ90" s="312"/>
      <c r="EZA90" s="312"/>
      <c r="EZB90" s="312"/>
      <c r="EZC90" s="312"/>
      <c r="EZD90" s="312"/>
      <c r="EZE90" s="312"/>
      <c r="EZF90" s="312"/>
      <c r="EZG90" s="312"/>
      <c r="EZH90" s="312"/>
      <c r="EZI90" s="312"/>
      <c r="EZJ90" s="312"/>
      <c r="EZK90" s="312"/>
      <c r="EZL90" s="312"/>
      <c r="EZM90" s="312"/>
      <c r="EZN90" s="312"/>
      <c r="EZO90" s="312"/>
      <c r="EZP90" s="312"/>
      <c r="EZQ90" s="312"/>
      <c r="EZR90" s="312"/>
      <c r="EZS90" s="312"/>
      <c r="EZT90" s="312"/>
      <c r="EZU90" s="312"/>
      <c r="EZV90" s="312"/>
      <c r="EZW90" s="312"/>
      <c r="EZX90" s="312"/>
      <c r="EZY90" s="312"/>
      <c r="EZZ90" s="312"/>
      <c r="FAA90" s="312"/>
      <c r="FAB90" s="312"/>
      <c r="FAC90" s="312"/>
      <c r="FAD90" s="312"/>
      <c r="FAE90" s="312"/>
      <c r="FAF90" s="312"/>
      <c r="FAG90" s="312"/>
      <c r="FAH90" s="312"/>
      <c r="FAI90" s="312"/>
      <c r="FAJ90" s="312"/>
      <c r="FAK90" s="312"/>
      <c r="FAL90" s="312"/>
      <c r="FAM90" s="312"/>
      <c r="FAN90" s="312"/>
      <c r="FAO90" s="312"/>
      <c r="FAP90" s="312"/>
      <c r="FAQ90" s="312"/>
      <c r="FAR90" s="312"/>
      <c r="FAS90" s="312"/>
      <c r="FAT90" s="312"/>
      <c r="FAU90" s="312"/>
      <c r="FAV90" s="312"/>
      <c r="FAW90" s="312"/>
      <c r="FAX90" s="312"/>
      <c r="FAY90" s="312"/>
      <c r="FAZ90" s="312"/>
      <c r="FBA90" s="312"/>
      <c r="FBB90" s="312"/>
      <c r="FBC90" s="312"/>
      <c r="FBD90" s="312"/>
      <c r="FBE90" s="312"/>
      <c r="FBF90" s="312"/>
      <c r="FBG90" s="312"/>
      <c r="FBH90" s="312"/>
      <c r="FBI90" s="312"/>
      <c r="FBJ90" s="312"/>
      <c r="FBK90" s="312"/>
      <c r="FBL90" s="312"/>
      <c r="FBM90" s="312"/>
      <c r="FBN90" s="312"/>
      <c r="FBO90" s="312"/>
      <c r="FBP90" s="312"/>
      <c r="FBQ90" s="312"/>
      <c r="FBR90" s="312"/>
      <c r="FBS90" s="312"/>
      <c r="FBT90" s="312"/>
      <c r="FBU90" s="312"/>
      <c r="FBV90" s="312"/>
      <c r="FBW90" s="312"/>
      <c r="FBX90" s="312"/>
      <c r="FBY90" s="312"/>
      <c r="FBZ90" s="312"/>
      <c r="FCA90" s="312"/>
      <c r="FCB90" s="312"/>
      <c r="FCC90" s="312"/>
      <c r="FCD90" s="312"/>
      <c r="FCE90" s="312"/>
      <c r="FCF90" s="312"/>
      <c r="FCG90" s="312"/>
      <c r="FCH90" s="312"/>
      <c r="FCI90" s="312"/>
      <c r="FCJ90" s="312"/>
      <c r="FCK90" s="312"/>
      <c r="FCL90" s="312"/>
      <c r="FCM90" s="312"/>
      <c r="FCN90" s="312"/>
      <c r="FCO90" s="312"/>
      <c r="FCP90" s="312"/>
      <c r="FCQ90" s="312"/>
      <c r="FCR90" s="312"/>
      <c r="FCS90" s="312"/>
      <c r="FCT90" s="312"/>
      <c r="FCU90" s="312"/>
      <c r="FCV90" s="312"/>
      <c r="FCW90" s="312"/>
      <c r="FCX90" s="312"/>
      <c r="FCY90" s="312"/>
      <c r="FCZ90" s="312"/>
      <c r="FDA90" s="312"/>
      <c r="FDB90" s="312"/>
      <c r="FDC90" s="312"/>
      <c r="FDD90" s="312"/>
      <c r="FDE90" s="312"/>
      <c r="FDF90" s="312"/>
      <c r="FDG90" s="312"/>
      <c r="FDH90" s="312"/>
      <c r="FDI90" s="312"/>
      <c r="FDJ90" s="312"/>
      <c r="FDK90" s="312"/>
      <c r="FDL90" s="312"/>
      <c r="FDM90" s="312"/>
      <c r="FDN90" s="312"/>
      <c r="FDO90" s="312"/>
      <c r="FDP90" s="312"/>
      <c r="FDQ90" s="312"/>
      <c r="FDR90" s="312"/>
      <c r="FDS90" s="312"/>
      <c r="FDT90" s="312"/>
      <c r="FDU90" s="312"/>
      <c r="FDV90" s="312"/>
      <c r="FDW90" s="312"/>
      <c r="FDX90" s="312"/>
      <c r="FDY90" s="312"/>
      <c r="FDZ90" s="312"/>
      <c r="FEA90" s="312"/>
      <c r="FEB90" s="312"/>
      <c r="FEC90" s="312"/>
      <c r="FED90" s="312"/>
      <c r="FEE90" s="312"/>
      <c r="FEF90" s="312"/>
      <c r="FEG90" s="312"/>
      <c r="FEH90" s="312"/>
      <c r="FEI90" s="312"/>
      <c r="FEJ90" s="312"/>
      <c r="FEK90" s="312"/>
      <c r="FEL90" s="312"/>
      <c r="FEM90" s="312"/>
      <c r="FEN90" s="312"/>
      <c r="FEO90" s="312"/>
      <c r="FEP90" s="312"/>
      <c r="FEQ90" s="312"/>
      <c r="FER90" s="312"/>
      <c r="FES90" s="312"/>
      <c r="FET90" s="312"/>
      <c r="FEU90" s="312"/>
      <c r="FEV90" s="312"/>
      <c r="FEW90" s="312"/>
      <c r="FEX90" s="312"/>
      <c r="FEY90" s="312"/>
      <c r="FEZ90" s="312"/>
      <c r="FFA90" s="312"/>
      <c r="FFB90" s="312"/>
      <c r="FFC90" s="312"/>
      <c r="FFD90" s="312"/>
      <c r="FFE90" s="312"/>
      <c r="FFF90" s="312"/>
      <c r="FFG90" s="312"/>
      <c r="FFH90" s="312"/>
      <c r="FFI90" s="312"/>
      <c r="FFJ90" s="312"/>
      <c r="FFK90" s="312"/>
      <c r="FFL90" s="312"/>
      <c r="FFM90" s="312"/>
      <c r="FFN90" s="312"/>
      <c r="FFO90" s="312"/>
      <c r="FFP90" s="312"/>
      <c r="FFQ90" s="312"/>
      <c r="FFR90" s="312"/>
      <c r="FFS90" s="312"/>
      <c r="FFT90" s="312"/>
      <c r="FFU90" s="312"/>
      <c r="FFV90" s="312"/>
      <c r="FFW90" s="312"/>
      <c r="FFX90" s="312"/>
      <c r="FFY90" s="312"/>
      <c r="FFZ90" s="312"/>
      <c r="FGA90" s="312"/>
      <c r="FGB90" s="312"/>
      <c r="FGC90" s="312"/>
      <c r="FGD90" s="312"/>
      <c r="FGE90" s="312"/>
      <c r="FGF90" s="312"/>
      <c r="FGG90" s="312"/>
      <c r="FGH90" s="312"/>
      <c r="FGI90" s="312"/>
      <c r="FGJ90" s="312"/>
      <c r="FGK90" s="312"/>
      <c r="FGL90" s="312"/>
      <c r="FGM90" s="312"/>
      <c r="FGN90" s="312"/>
      <c r="FGO90" s="312"/>
      <c r="FGP90" s="312"/>
      <c r="FGQ90" s="312"/>
      <c r="FGR90" s="312"/>
      <c r="FGS90" s="312"/>
      <c r="FGT90" s="312"/>
      <c r="FGU90" s="312"/>
      <c r="FGV90" s="312"/>
      <c r="FGW90" s="312"/>
      <c r="FGX90" s="312"/>
      <c r="FGY90" s="312"/>
      <c r="FGZ90" s="312"/>
      <c r="FHA90" s="312"/>
      <c r="FHB90" s="312"/>
      <c r="FHC90" s="312"/>
      <c r="FHD90" s="312"/>
      <c r="FHE90" s="312"/>
      <c r="FHF90" s="312"/>
      <c r="FHG90" s="312"/>
      <c r="FHH90" s="312"/>
      <c r="FHI90" s="312"/>
      <c r="FHJ90" s="312"/>
      <c r="FHK90" s="312"/>
      <c r="FHL90" s="312"/>
      <c r="FHM90" s="312"/>
      <c r="FHN90" s="312"/>
      <c r="FHO90" s="312"/>
      <c r="FHP90" s="312"/>
      <c r="FHQ90" s="312"/>
      <c r="FHR90" s="312"/>
      <c r="FHS90" s="312"/>
      <c r="FHT90" s="312"/>
      <c r="FHU90" s="312"/>
      <c r="FHV90" s="312"/>
      <c r="FHW90" s="312"/>
      <c r="FHX90" s="312"/>
      <c r="FHY90" s="312"/>
      <c r="FHZ90" s="312"/>
      <c r="FIA90" s="312"/>
      <c r="FIB90" s="312"/>
      <c r="FIC90" s="312"/>
      <c r="FID90" s="312"/>
      <c r="FIE90" s="312"/>
      <c r="FIF90" s="312"/>
      <c r="FIG90" s="312"/>
      <c r="FIH90" s="312"/>
      <c r="FII90" s="312"/>
      <c r="FIJ90" s="312"/>
      <c r="FIK90" s="312"/>
      <c r="FIL90" s="312"/>
      <c r="FIM90" s="312"/>
      <c r="FIN90" s="312"/>
      <c r="FIO90" s="312"/>
      <c r="FIP90" s="312"/>
      <c r="FIQ90" s="312"/>
      <c r="FIR90" s="312"/>
      <c r="FIS90" s="312"/>
      <c r="FIT90" s="312"/>
      <c r="FIU90" s="312"/>
      <c r="FIV90" s="312"/>
      <c r="FIW90" s="312"/>
      <c r="FIX90" s="312"/>
      <c r="FIY90" s="312"/>
      <c r="FIZ90" s="312"/>
      <c r="FJA90" s="312"/>
      <c r="FJB90" s="312"/>
      <c r="FJC90" s="312"/>
      <c r="FJD90" s="312"/>
      <c r="FJE90" s="312"/>
      <c r="FJF90" s="312"/>
      <c r="FJG90" s="312"/>
      <c r="FJH90" s="312"/>
      <c r="FJI90" s="312"/>
      <c r="FJJ90" s="312"/>
      <c r="FJK90" s="312"/>
      <c r="FJL90" s="312"/>
      <c r="FJM90" s="312"/>
      <c r="FJN90" s="312"/>
      <c r="FJO90" s="312"/>
      <c r="FJP90" s="312"/>
      <c r="FJQ90" s="312"/>
      <c r="FJR90" s="312"/>
      <c r="FJS90" s="312"/>
      <c r="FJT90" s="312"/>
      <c r="FJU90" s="312"/>
      <c r="FJV90" s="312"/>
      <c r="FJW90" s="312"/>
      <c r="FJX90" s="312"/>
      <c r="FJY90" s="312"/>
      <c r="FJZ90" s="312"/>
      <c r="FKA90" s="312"/>
      <c r="FKB90" s="312"/>
      <c r="FKC90" s="312"/>
      <c r="FKD90" s="312"/>
      <c r="FKE90" s="312"/>
      <c r="FKF90" s="312"/>
      <c r="FKG90" s="312"/>
      <c r="FKH90" s="312"/>
      <c r="FKI90" s="312"/>
      <c r="FKJ90" s="312"/>
      <c r="FKK90" s="312"/>
      <c r="FKL90" s="312"/>
      <c r="FKM90" s="312"/>
      <c r="FKN90" s="312"/>
      <c r="FKO90" s="312"/>
      <c r="FKP90" s="312"/>
      <c r="FKQ90" s="312"/>
      <c r="FKR90" s="312"/>
      <c r="FKS90" s="312"/>
      <c r="FKT90" s="312"/>
      <c r="FKU90" s="312"/>
      <c r="FKV90" s="312"/>
      <c r="FKW90" s="312"/>
      <c r="FKX90" s="312"/>
      <c r="FKY90" s="312"/>
      <c r="FKZ90" s="312"/>
      <c r="FLA90" s="312"/>
      <c r="FLB90" s="312"/>
      <c r="FLC90" s="312"/>
      <c r="FLD90" s="312"/>
      <c r="FLE90" s="312"/>
      <c r="FLF90" s="312"/>
      <c r="FLG90" s="312"/>
      <c r="FLH90" s="312"/>
      <c r="FLI90" s="312"/>
      <c r="FLJ90" s="312"/>
      <c r="FLK90" s="312"/>
      <c r="FLL90" s="312"/>
      <c r="FLM90" s="312"/>
      <c r="FLN90" s="312"/>
      <c r="FLO90" s="312"/>
      <c r="FLP90" s="312"/>
      <c r="FLQ90" s="312"/>
      <c r="FLR90" s="312"/>
      <c r="FLS90" s="312"/>
      <c r="FLT90" s="312"/>
      <c r="FLU90" s="312"/>
      <c r="FLV90" s="312"/>
      <c r="FLW90" s="312"/>
      <c r="FLX90" s="312"/>
      <c r="FLY90" s="312"/>
      <c r="FLZ90" s="312"/>
      <c r="FMA90" s="312"/>
      <c r="FMB90" s="312"/>
      <c r="FMC90" s="312"/>
      <c r="FMD90" s="312"/>
      <c r="FME90" s="312"/>
      <c r="FMF90" s="312"/>
      <c r="FMG90" s="312"/>
      <c r="FMH90" s="312"/>
      <c r="FMI90" s="312"/>
      <c r="FMJ90" s="312"/>
      <c r="FMK90" s="312"/>
      <c r="FML90" s="312"/>
      <c r="FMM90" s="312"/>
      <c r="FMN90" s="312"/>
      <c r="FMO90" s="312"/>
      <c r="FMP90" s="312"/>
      <c r="FMQ90" s="312"/>
      <c r="FMR90" s="312"/>
      <c r="FMS90" s="312"/>
      <c r="FMT90" s="312"/>
      <c r="FMU90" s="312"/>
      <c r="FMV90" s="312"/>
      <c r="FMW90" s="312"/>
      <c r="FMX90" s="312"/>
      <c r="FMY90" s="312"/>
      <c r="FMZ90" s="312"/>
      <c r="FNA90" s="312"/>
      <c r="FNB90" s="312"/>
      <c r="FNC90" s="312"/>
      <c r="FND90" s="312"/>
      <c r="FNE90" s="312"/>
      <c r="FNF90" s="312"/>
      <c r="FNG90" s="312"/>
      <c r="FNH90" s="312"/>
      <c r="FNI90" s="312"/>
      <c r="FNJ90" s="312"/>
      <c r="FNK90" s="312"/>
      <c r="FNL90" s="312"/>
      <c r="FNM90" s="312"/>
      <c r="FNN90" s="312"/>
      <c r="FNO90" s="312"/>
      <c r="FNP90" s="312"/>
      <c r="FNQ90" s="312"/>
      <c r="FNR90" s="312"/>
      <c r="FNS90" s="312"/>
      <c r="FNT90" s="312"/>
      <c r="FNU90" s="312"/>
      <c r="FNV90" s="312"/>
      <c r="FNW90" s="312"/>
      <c r="FNX90" s="312"/>
      <c r="FNY90" s="312"/>
      <c r="FNZ90" s="312"/>
      <c r="FOA90" s="312"/>
      <c r="FOB90" s="312"/>
      <c r="FOC90" s="312"/>
      <c r="FOD90" s="312"/>
      <c r="FOE90" s="312"/>
      <c r="FOF90" s="312"/>
      <c r="FOG90" s="312"/>
      <c r="FOH90" s="312"/>
      <c r="FOI90" s="312"/>
      <c r="FOJ90" s="312"/>
      <c r="FOK90" s="312"/>
      <c r="FOL90" s="312"/>
      <c r="FOM90" s="312"/>
      <c r="FON90" s="312"/>
      <c r="FOO90" s="312"/>
      <c r="FOP90" s="312"/>
      <c r="FOQ90" s="312"/>
      <c r="FOR90" s="312"/>
      <c r="FOS90" s="312"/>
      <c r="FOT90" s="312"/>
      <c r="FOU90" s="312"/>
      <c r="FOV90" s="312"/>
      <c r="FOW90" s="312"/>
      <c r="FOX90" s="312"/>
      <c r="FOY90" s="312"/>
      <c r="FOZ90" s="312"/>
      <c r="FPA90" s="312"/>
      <c r="FPB90" s="312"/>
      <c r="FPC90" s="312"/>
      <c r="FPD90" s="312"/>
      <c r="FPE90" s="312"/>
      <c r="FPF90" s="312"/>
      <c r="FPG90" s="312"/>
      <c r="FPH90" s="312"/>
      <c r="FPI90" s="312"/>
      <c r="FPJ90" s="312"/>
      <c r="FPK90" s="312"/>
      <c r="FPL90" s="312"/>
      <c r="FPM90" s="312"/>
      <c r="FPN90" s="312"/>
      <c r="FPO90" s="312"/>
      <c r="FPP90" s="312"/>
      <c r="FPQ90" s="312"/>
      <c r="FPR90" s="312"/>
      <c r="FPS90" s="312"/>
      <c r="FPT90" s="312"/>
      <c r="FPU90" s="312"/>
      <c r="FPV90" s="312"/>
      <c r="FPW90" s="312"/>
      <c r="FPX90" s="312"/>
      <c r="FPY90" s="312"/>
      <c r="FPZ90" s="312"/>
      <c r="FQA90" s="312"/>
      <c r="FQB90" s="312"/>
      <c r="FQC90" s="312"/>
      <c r="FQD90" s="312"/>
      <c r="FQE90" s="312"/>
      <c r="FQF90" s="312"/>
      <c r="FQG90" s="312"/>
      <c r="FQH90" s="312"/>
      <c r="FQI90" s="312"/>
      <c r="FQJ90" s="312"/>
      <c r="FQK90" s="312"/>
      <c r="FQL90" s="312"/>
      <c r="FQM90" s="312"/>
      <c r="FQN90" s="312"/>
      <c r="FQO90" s="312"/>
      <c r="FQP90" s="312"/>
      <c r="FQQ90" s="312"/>
      <c r="FQR90" s="312"/>
      <c r="FQS90" s="312"/>
      <c r="FQT90" s="312"/>
      <c r="FQU90" s="312"/>
      <c r="FQV90" s="312"/>
      <c r="FQW90" s="312"/>
      <c r="FQX90" s="312"/>
      <c r="FQY90" s="312"/>
      <c r="FQZ90" s="312"/>
      <c r="FRA90" s="312"/>
      <c r="FRB90" s="312"/>
      <c r="FRC90" s="312"/>
      <c r="FRD90" s="312"/>
      <c r="FRE90" s="312"/>
      <c r="FRF90" s="312"/>
      <c r="FRG90" s="312"/>
      <c r="FRH90" s="312"/>
      <c r="FRI90" s="312"/>
      <c r="FRJ90" s="312"/>
      <c r="FRK90" s="312"/>
      <c r="FRL90" s="312"/>
      <c r="FRM90" s="312"/>
      <c r="FRN90" s="312"/>
      <c r="FRO90" s="312"/>
      <c r="FRP90" s="312"/>
      <c r="FRQ90" s="312"/>
      <c r="FRR90" s="312"/>
      <c r="FRS90" s="312"/>
      <c r="FRT90" s="312"/>
      <c r="FRU90" s="312"/>
      <c r="FRV90" s="312"/>
      <c r="FRW90" s="312"/>
      <c r="FRX90" s="312"/>
      <c r="FRY90" s="312"/>
      <c r="FRZ90" s="312"/>
      <c r="FSA90" s="312"/>
      <c r="FSB90" s="312"/>
      <c r="FSC90" s="312"/>
      <c r="FSD90" s="312"/>
      <c r="FSE90" s="312"/>
      <c r="FSF90" s="312"/>
      <c r="FSG90" s="312"/>
      <c r="FSH90" s="312"/>
      <c r="FSI90" s="312"/>
      <c r="FSJ90" s="312"/>
      <c r="FSK90" s="312"/>
      <c r="FSL90" s="312"/>
      <c r="FSM90" s="312"/>
      <c r="FSN90" s="312"/>
      <c r="FSO90" s="312"/>
      <c r="FSP90" s="312"/>
      <c r="FSQ90" s="312"/>
      <c r="FSR90" s="312"/>
      <c r="FSS90" s="312"/>
      <c r="FST90" s="312"/>
      <c r="FSU90" s="312"/>
      <c r="FSV90" s="312"/>
      <c r="FSW90" s="312"/>
      <c r="FSX90" s="312"/>
      <c r="FSY90" s="312"/>
      <c r="FSZ90" s="312"/>
      <c r="FTA90" s="312"/>
      <c r="FTB90" s="312"/>
      <c r="FTC90" s="312"/>
      <c r="FTD90" s="312"/>
      <c r="FTE90" s="312"/>
      <c r="FTF90" s="312"/>
      <c r="FTG90" s="312"/>
      <c r="FTH90" s="312"/>
      <c r="FTI90" s="312"/>
      <c r="FTJ90" s="312"/>
      <c r="FTK90" s="312"/>
      <c r="FTL90" s="312"/>
      <c r="FTM90" s="312"/>
      <c r="FTN90" s="312"/>
      <c r="FTO90" s="312"/>
      <c r="FTP90" s="312"/>
      <c r="FTQ90" s="312"/>
      <c r="FTR90" s="312"/>
      <c r="FTS90" s="312"/>
      <c r="FTT90" s="312"/>
      <c r="FTU90" s="312"/>
      <c r="FTV90" s="312"/>
      <c r="FTW90" s="312"/>
      <c r="FTX90" s="312"/>
      <c r="FTY90" s="312"/>
      <c r="FTZ90" s="312"/>
      <c r="FUA90" s="312"/>
      <c r="FUB90" s="312"/>
      <c r="FUC90" s="312"/>
      <c r="FUD90" s="312"/>
      <c r="FUE90" s="312"/>
      <c r="FUF90" s="312"/>
      <c r="FUG90" s="312"/>
      <c r="FUH90" s="312"/>
      <c r="FUI90" s="312"/>
      <c r="FUJ90" s="312"/>
      <c r="FUK90" s="312"/>
      <c r="FUL90" s="312"/>
      <c r="FUM90" s="312"/>
      <c r="FUN90" s="312"/>
      <c r="FUO90" s="312"/>
      <c r="FUP90" s="312"/>
      <c r="FUQ90" s="312"/>
      <c r="FUR90" s="312"/>
      <c r="FUS90" s="312"/>
      <c r="FUT90" s="312"/>
      <c r="FUU90" s="312"/>
      <c r="FUV90" s="312"/>
      <c r="FUW90" s="312"/>
      <c r="FUX90" s="312"/>
      <c r="FUY90" s="312"/>
      <c r="FUZ90" s="312"/>
      <c r="FVA90" s="312"/>
      <c r="FVB90" s="312"/>
      <c r="FVC90" s="312"/>
      <c r="FVD90" s="312"/>
      <c r="FVE90" s="312"/>
      <c r="FVF90" s="312"/>
      <c r="FVG90" s="312"/>
      <c r="FVH90" s="312"/>
      <c r="FVI90" s="312"/>
      <c r="FVJ90" s="312"/>
      <c r="FVK90" s="312"/>
      <c r="FVL90" s="312"/>
      <c r="FVM90" s="312"/>
      <c r="FVN90" s="312"/>
      <c r="FVO90" s="312"/>
      <c r="FVP90" s="312"/>
      <c r="FVQ90" s="312"/>
      <c r="FVR90" s="312"/>
      <c r="FVS90" s="312"/>
      <c r="FVT90" s="312"/>
      <c r="FVU90" s="312"/>
      <c r="FVV90" s="312"/>
      <c r="FVW90" s="312"/>
      <c r="FVX90" s="312"/>
      <c r="FVY90" s="312"/>
      <c r="FVZ90" s="312"/>
      <c r="FWA90" s="312"/>
      <c r="FWB90" s="312"/>
      <c r="FWC90" s="312"/>
      <c r="FWD90" s="312"/>
      <c r="FWE90" s="312"/>
      <c r="FWF90" s="312"/>
      <c r="FWG90" s="312"/>
      <c r="FWH90" s="312"/>
      <c r="FWI90" s="312"/>
      <c r="FWJ90" s="312"/>
      <c r="FWK90" s="312"/>
      <c r="FWL90" s="312"/>
      <c r="FWM90" s="312"/>
      <c r="FWN90" s="312"/>
      <c r="FWO90" s="312"/>
      <c r="FWP90" s="312"/>
      <c r="FWQ90" s="312"/>
      <c r="FWR90" s="312"/>
      <c r="FWS90" s="312"/>
      <c r="FWT90" s="312"/>
      <c r="FWU90" s="312"/>
      <c r="FWV90" s="312"/>
      <c r="FWW90" s="312"/>
      <c r="FWX90" s="312"/>
      <c r="FWY90" s="312"/>
      <c r="FWZ90" s="312"/>
      <c r="FXA90" s="312"/>
      <c r="FXB90" s="312"/>
      <c r="FXC90" s="312"/>
      <c r="FXD90" s="312"/>
      <c r="FXE90" s="312"/>
      <c r="FXF90" s="312"/>
      <c r="FXG90" s="312"/>
      <c r="FXH90" s="312"/>
      <c r="FXI90" s="312"/>
      <c r="FXJ90" s="312"/>
      <c r="FXK90" s="312"/>
      <c r="FXL90" s="312"/>
      <c r="FXM90" s="312"/>
      <c r="FXN90" s="312"/>
      <c r="FXO90" s="312"/>
      <c r="FXP90" s="312"/>
      <c r="FXQ90" s="312"/>
      <c r="FXR90" s="312"/>
      <c r="FXS90" s="312"/>
      <c r="FXT90" s="312"/>
      <c r="FXU90" s="312"/>
      <c r="FXV90" s="312"/>
      <c r="FXW90" s="312"/>
      <c r="FXX90" s="312"/>
      <c r="FXY90" s="312"/>
      <c r="FXZ90" s="312"/>
      <c r="FYA90" s="312"/>
      <c r="FYB90" s="312"/>
      <c r="FYC90" s="312"/>
      <c r="FYD90" s="312"/>
      <c r="FYE90" s="312"/>
      <c r="FYF90" s="312"/>
      <c r="FYG90" s="312"/>
      <c r="FYH90" s="312"/>
      <c r="FYI90" s="312"/>
      <c r="FYJ90" s="312"/>
      <c r="FYK90" s="312"/>
      <c r="FYL90" s="312"/>
      <c r="FYM90" s="312"/>
      <c r="FYN90" s="312"/>
      <c r="FYO90" s="312"/>
      <c r="FYP90" s="312"/>
      <c r="FYQ90" s="312"/>
      <c r="FYR90" s="312"/>
      <c r="FYS90" s="312"/>
      <c r="FYT90" s="312"/>
      <c r="FYU90" s="312"/>
      <c r="FYV90" s="312"/>
      <c r="FYW90" s="312"/>
      <c r="FYX90" s="312"/>
      <c r="FYY90" s="312"/>
      <c r="FYZ90" s="312"/>
      <c r="FZA90" s="312"/>
      <c r="FZB90" s="312"/>
      <c r="FZC90" s="312"/>
      <c r="FZD90" s="312"/>
      <c r="FZE90" s="312"/>
      <c r="FZF90" s="312"/>
      <c r="FZG90" s="312"/>
      <c r="FZH90" s="312"/>
      <c r="FZI90" s="312"/>
      <c r="FZJ90" s="312"/>
      <c r="FZK90" s="312"/>
      <c r="FZL90" s="312"/>
      <c r="FZM90" s="312"/>
      <c r="FZN90" s="312"/>
      <c r="FZO90" s="312"/>
      <c r="FZP90" s="312"/>
      <c r="FZQ90" s="312"/>
      <c r="FZR90" s="312"/>
      <c r="FZS90" s="312"/>
      <c r="FZT90" s="312"/>
      <c r="FZU90" s="312"/>
      <c r="FZV90" s="312"/>
      <c r="FZW90" s="312"/>
      <c r="FZX90" s="312"/>
      <c r="FZY90" s="312"/>
      <c r="FZZ90" s="312"/>
      <c r="GAA90" s="312"/>
      <c r="GAB90" s="312"/>
      <c r="GAC90" s="312"/>
      <c r="GAD90" s="312"/>
      <c r="GAE90" s="312"/>
      <c r="GAF90" s="312"/>
      <c r="GAG90" s="312"/>
      <c r="GAH90" s="312"/>
      <c r="GAI90" s="312"/>
      <c r="GAJ90" s="312"/>
      <c r="GAK90" s="312"/>
      <c r="GAL90" s="312"/>
      <c r="GAM90" s="312"/>
      <c r="GAN90" s="312"/>
      <c r="GAO90" s="312"/>
      <c r="GAP90" s="312"/>
      <c r="GAQ90" s="312"/>
      <c r="GAR90" s="312"/>
      <c r="GAS90" s="312"/>
      <c r="GAT90" s="312"/>
      <c r="GAU90" s="312"/>
      <c r="GAV90" s="312"/>
      <c r="GAW90" s="312"/>
      <c r="GAX90" s="312"/>
      <c r="GAY90" s="312"/>
      <c r="GAZ90" s="312"/>
      <c r="GBA90" s="312"/>
      <c r="GBB90" s="312"/>
      <c r="GBC90" s="312"/>
      <c r="GBD90" s="312"/>
      <c r="GBE90" s="312"/>
      <c r="GBF90" s="312"/>
      <c r="GBG90" s="312"/>
      <c r="GBH90" s="312"/>
      <c r="GBI90" s="312"/>
      <c r="GBJ90" s="312"/>
      <c r="GBK90" s="312"/>
      <c r="GBL90" s="312"/>
      <c r="GBM90" s="312"/>
      <c r="GBN90" s="312"/>
      <c r="GBO90" s="312"/>
      <c r="GBP90" s="312"/>
      <c r="GBQ90" s="312"/>
      <c r="GBR90" s="312"/>
      <c r="GBS90" s="312"/>
      <c r="GBT90" s="312"/>
      <c r="GBU90" s="312"/>
      <c r="GBV90" s="312"/>
      <c r="GBW90" s="312"/>
      <c r="GBX90" s="312"/>
      <c r="GBY90" s="312"/>
      <c r="GBZ90" s="312"/>
      <c r="GCA90" s="312"/>
      <c r="GCB90" s="312"/>
      <c r="GCC90" s="312"/>
      <c r="GCD90" s="312"/>
      <c r="GCE90" s="312"/>
      <c r="GCF90" s="312"/>
      <c r="GCG90" s="312"/>
      <c r="GCH90" s="312"/>
      <c r="GCI90" s="312"/>
      <c r="GCJ90" s="312"/>
      <c r="GCK90" s="312"/>
      <c r="GCL90" s="312"/>
      <c r="GCM90" s="312"/>
      <c r="GCN90" s="312"/>
      <c r="GCO90" s="312"/>
      <c r="GCP90" s="312"/>
      <c r="GCQ90" s="312"/>
      <c r="GCR90" s="312"/>
      <c r="GCS90" s="312"/>
      <c r="GCT90" s="312"/>
      <c r="GCU90" s="312"/>
      <c r="GCV90" s="312"/>
      <c r="GCW90" s="312"/>
      <c r="GCX90" s="312"/>
      <c r="GCY90" s="312"/>
      <c r="GCZ90" s="312"/>
      <c r="GDA90" s="312"/>
      <c r="GDB90" s="312"/>
      <c r="GDC90" s="312"/>
      <c r="GDD90" s="312"/>
      <c r="GDE90" s="312"/>
      <c r="GDF90" s="312"/>
      <c r="GDG90" s="312"/>
      <c r="GDH90" s="312"/>
      <c r="GDI90" s="312"/>
      <c r="GDJ90" s="312"/>
      <c r="GDK90" s="312"/>
      <c r="GDL90" s="312"/>
      <c r="GDM90" s="312"/>
      <c r="GDN90" s="312"/>
      <c r="GDO90" s="312"/>
      <c r="GDP90" s="312"/>
      <c r="GDQ90" s="312"/>
      <c r="GDR90" s="312"/>
      <c r="GDS90" s="312"/>
      <c r="GDT90" s="312"/>
      <c r="GDU90" s="312"/>
      <c r="GDV90" s="312"/>
      <c r="GDW90" s="312"/>
      <c r="GDX90" s="312"/>
      <c r="GDY90" s="312"/>
      <c r="GDZ90" s="312"/>
      <c r="GEA90" s="312"/>
      <c r="GEB90" s="312"/>
      <c r="GEC90" s="312"/>
      <c r="GED90" s="312"/>
      <c r="GEE90" s="312"/>
      <c r="GEF90" s="312"/>
      <c r="GEG90" s="312"/>
      <c r="GEH90" s="312"/>
      <c r="GEI90" s="312"/>
      <c r="GEJ90" s="312"/>
      <c r="GEK90" s="312"/>
      <c r="GEL90" s="312"/>
      <c r="GEM90" s="312"/>
      <c r="GEN90" s="312"/>
      <c r="GEO90" s="312"/>
      <c r="GEP90" s="312"/>
      <c r="GEQ90" s="312"/>
      <c r="GER90" s="312"/>
      <c r="GES90" s="312"/>
      <c r="GET90" s="312"/>
      <c r="GEU90" s="312"/>
      <c r="GEV90" s="312"/>
      <c r="GEW90" s="312"/>
      <c r="GEX90" s="312"/>
      <c r="GEY90" s="312"/>
      <c r="GEZ90" s="312"/>
      <c r="GFA90" s="312"/>
      <c r="GFB90" s="312"/>
      <c r="GFC90" s="312"/>
      <c r="GFD90" s="312"/>
      <c r="GFE90" s="312"/>
      <c r="GFF90" s="312"/>
      <c r="GFG90" s="312"/>
      <c r="GFH90" s="312"/>
      <c r="GFI90" s="312"/>
      <c r="GFJ90" s="312"/>
      <c r="GFK90" s="312"/>
      <c r="GFL90" s="312"/>
      <c r="GFM90" s="312"/>
      <c r="GFN90" s="312"/>
      <c r="GFO90" s="312"/>
      <c r="GFP90" s="312"/>
      <c r="GFQ90" s="312"/>
      <c r="GFR90" s="312"/>
      <c r="GFS90" s="312"/>
      <c r="GFT90" s="312"/>
      <c r="GFU90" s="312"/>
      <c r="GFV90" s="312"/>
      <c r="GFW90" s="312"/>
      <c r="GFX90" s="312"/>
      <c r="GFY90" s="312"/>
      <c r="GFZ90" s="312"/>
      <c r="GGA90" s="312"/>
      <c r="GGB90" s="312"/>
      <c r="GGC90" s="312"/>
      <c r="GGD90" s="312"/>
      <c r="GGE90" s="312"/>
      <c r="GGF90" s="312"/>
      <c r="GGG90" s="312"/>
      <c r="GGH90" s="312"/>
      <c r="GGI90" s="312"/>
      <c r="GGJ90" s="312"/>
      <c r="GGK90" s="312"/>
      <c r="GGL90" s="312"/>
      <c r="GGM90" s="312"/>
      <c r="GGN90" s="312"/>
      <c r="GGO90" s="312"/>
      <c r="GGP90" s="312"/>
      <c r="GGQ90" s="312"/>
      <c r="GGR90" s="312"/>
      <c r="GGS90" s="312"/>
      <c r="GGT90" s="312"/>
      <c r="GGU90" s="312"/>
      <c r="GGV90" s="312"/>
      <c r="GGW90" s="312"/>
      <c r="GGX90" s="312"/>
      <c r="GGY90" s="312"/>
      <c r="GGZ90" s="312"/>
      <c r="GHA90" s="312"/>
      <c r="GHB90" s="312"/>
      <c r="GHC90" s="312"/>
      <c r="GHD90" s="312"/>
      <c r="GHE90" s="312"/>
      <c r="GHF90" s="312"/>
      <c r="GHG90" s="312"/>
      <c r="GHH90" s="312"/>
      <c r="GHI90" s="312"/>
      <c r="GHJ90" s="312"/>
      <c r="GHK90" s="312"/>
      <c r="GHL90" s="312"/>
      <c r="GHM90" s="312"/>
      <c r="GHN90" s="312"/>
      <c r="GHO90" s="312"/>
      <c r="GHP90" s="312"/>
      <c r="GHQ90" s="312"/>
      <c r="GHR90" s="312"/>
      <c r="GHS90" s="312"/>
      <c r="GHT90" s="312"/>
      <c r="GHU90" s="312"/>
      <c r="GHV90" s="312"/>
      <c r="GHW90" s="312"/>
      <c r="GHX90" s="312"/>
      <c r="GHY90" s="312"/>
      <c r="GHZ90" s="312"/>
      <c r="GIA90" s="312"/>
      <c r="GIB90" s="312"/>
      <c r="GIC90" s="312"/>
      <c r="GID90" s="312"/>
      <c r="GIE90" s="312"/>
      <c r="GIF90" s="312"/>
      <c r="GIG90" s="312"/>
      <c r="GIH90" s="312"/>
      <c r="GII90" s="312"/>
      <c r="GIJ90" s="312"/>
      <c r="GIK90" s="312"/>
      <c r="GIL90" s="312"/>
      <c r="GIM90" s="312"/>
      <c r="GIN90" s="312"/>
      <c r="GIO90" s="312"/>
      <c r="GIP90" s="312"/>
      <c r="GIQ90" s="312"/>
      <c r="GIR90" s="312"/>
      <c r="GIS90" s="312"/>
      <c r="GIT90" s="312"/>
      <c r="GIU90" s="312"/>
      <c r="GIV90" s="312"/>
      <c r="GIW90" s="312"/>
      <c r="GIX90" s="312"/>
      <c r="GIY90" s="312"/>
      <c r="GIZ90" s="312"/>
      <c r="GJA90" s="312"/>
      <c r="GJB90" s="312"/>
      <c r="GJC90" s="312"/>
      <c r="GJD90" s="312"/>
      <c r="GJE90" s="312"/>
      <c r="GJF90" s="312"/>
      <c r="GJG90" s="312"/>
      <c r="GJH90" s="312"/>
      <c r="GJI90" s="312"/>
      <c r="GJJ90" s="312"/>
      <c r="GJK90" s="312"/>
      <c r="GJL90" s="312"/>
      <c r="GJM90" s="312"/>
      <c r="GJN90" s="312"/>
      <c r="GJO90" s="312"/>
      <c r="GJP90" s="312"/>
      <c r="GJQ90" s="312"/>
      <c r="GJR90" s="312"/>
      <c r="GJS90" s="312"/>
      <c r="GJT90" s="312"/>
      <c r="GJU90" s="312"/>
      <c r="GJV90" s="312"/>
      <c r="GJW90" s="312"/>
      <c r="GJX90" s="312"/>
      <c r="GJY90" s="312"/>
      <c r="GJZ90" s="312"/>
      <c r="GKA90" s="312"/>
      <c r="GKB90" s="312"/>
      <c r="GKC90" s="312"/>
      <c r="GKD90" s="312"/>
      <c r="GKE90" s="312"/>
      <c r="GKF90" s="312"/>
      <c r="GKG90" s="312"/>
      <c r="GKH90" s="312"/>
      <c r="GKI90" s="312"/>
      <c r="GKJ90" s="312"/>
      <c r="GKK90" s="312"/>
      <c r="GKL90" s="312"/>
      <c r="GKM90" s="312"/>
      <c r="GKN90" s="312"/>
      <c r="GKO90" s="312"/>
      <c r="GKP90" s="312"/>
      <c r="GKQ90" s="312"/>
      <c r="GKR90" s="312"/>
      <c r="GKS90" s="312"/>
      <c r="GKT90" s="312"/>
      <c r="GKU90" s="312"/>
      <c r="GKV90" s="312"/>
      <c r="GKW90" s="312"/>
      <c r="GKX90" s="312"/>
      <c r="GKY90" s="312"/>
      <c r="GKZ90" s="312"/>
      <c r="GLA90" s="312"/>
      <c r="GLB90" s="312"/>
      <c r="GLC90" s="312"/>
      <c r="GLD90" s="312"/>
      <c r="GLE90" s="312"/>
      <c r="GLF90" s="312"/>
      <c r="GLG90" s="312"/>
      <c r="GLH90" s="312"/>
      <c r="GLI90" s="312"/>
      <c r="GLJ90" s="312"/>
      <c r="GLK90" s="312"/>
      <c r="GLL90" s="312"/>
      <c r="GLM90" s="312"/>
      <c r="GLN90" s="312"/>
      <c r="GLO90" s="312"/>
      <c r="GLP90" s="312"/>
      <c r="GLQ90" s="312"/>
      <c r="GLR90" s="312"/>
      <c r="GLS90" s="312"/>
      <c r="GLT90" s="312"/>
      <c r="GLU90" s="312"/>
      <c r="GLV90" s="312"/>
      <c r="GLW90" s="312"/>
      <c r="GLX90" s="312"/>
      <c r="GLY90" s="312"/>
      <c r="GLZ90" s="312"/>
      <c r="GMA90" s="312"/>
      <c r="GMB90" s="312"/>
      <c r="GMC90" s="312"/>
      <c r="GMD90" s="312"/>
      <c r="GME90" s="312"/>
      <c r="GMF90" s="312"/>
      <c r="GMG90" s="312"/>
      <c r="GMH90" s="312"/>
      <c r="GMI90" s="312"/>
      <c r="GMJ90" s="312"/>
      <c r="GMK90" s="312"/>
      <c r="GML90" s="312"/>
      <c r="GMM90" s="312"/>
      <c r="GMN90" s="312"/>
      <c r="GMO90" s="312"/>
      <c r="GMP90" s="312"/>
      <c r="GMQ90" s="312"/>
      <c r="GMR90" s="312"/>
      <c r="GMS90" s="312"/>
      <c r="GMT90" s="312"/>
      <c r="GMU90" s="312"/>
      <c r="GMV90" s="312"/>
      <c r="GMW90" s="312"/>
      <c r="GMX90" s="312"/>
      <c r="GMY90" s="312"/>
      <c r="GMZ90" s="312"/>
      <c r="GNA90" s="312"/>
      <c r="GNB90" s="312"/>
      <c r="GNC90" s="312"/>
      <c r="GND90" s="312"/>
      <c r="GNE90" s="312"/>
      <c r="GNF90" s="312"/>
      <c r="GNG90" s="312"/>
      <c r="GNH90" s="312"/>
      <c r="GNI90" s="312"/>
      <c r="GNJ90" s="312"/>
      <c r="GNK90" s="312"/>
      <c r="GNL90" s="312"/>
      <c r="GNM90" s="312"/>
      <c r="GNN90" s="312"/>
      <c r="GNO90" s="312"/>
      <c r="GNP90" s="312"/>
      <c r="GNQ90" s="312"/>
      <c r="GNR90" s="312"/>
      <c r="GNS90" s="312"/>
      <c r="GNT90" s="312"/>
      <c r="GNU90" s="312"/>
      <c r="GNV90" s="312"/>
      <c r="GNW90" s="312"/>
      <c r="GNX90" s="312"/>
      <c r="GNY90" s="312"/>
      <c r="GNZ90" s="312"/>
      <c r="GOA90" s="312"/>
      <c r="GOB90" s="312"/>
      <c r="GOC90" s="312"/>
      <c r="GOD90" s="312"/>
      <c r="GOE90" s="312"/>
      <c r="GOF90" s="312"/>
      <c r="GOG90" s="312"/>
      <c r="GOH90" s="312"/>
      <c r="GOI90" s="312"/>
      <c r="GOJ90" s="312"/>
      <c r="GOK90" s="312"/>
      <c r="GOL90" s="312"/>
      <c r="GOM90" s="312"/>
      <c r="GON90" s="312"/>
      <c r="GOO90" s="312"/>
      <c r="GOP90" s="312"/>
      <c r="GOQ90" s="312"/>
      <c r="GOR90" s="312"/>
      <c r="GOS90" s="312"/>
      <c r="GOT90" s="312"/>
      <c r="GOU90" s="312"/>
      <c r="GOV90" s="312"/>
      <c r="GOW90" s="312"/>
      <c r="GOX90" s="312"/>
      <c r="GOY90" s="312"/>
      <c r="GOZ90" s="312"/>
      <c r="GPA90" s="312"/>
      <c r="GPB90" s="312"/>
      <c r="GPC90" s="312"/>
      <c r="GPD90" s="312"/>
      <c r="GPE90" s="312"/>
      <c r="GPF90" s="312"/>
      <c r="GPG90" s="312"/>
      <c r="GPH90" s="312"/>
      <c r="GPI90" s="312"/>
      <c r="GPJ90" s="312"/>
      <c r="GPK90" s="312"/>
      <c r="GPL90" s="312"/>
      <c r="GPM90" s="312"/>
      <c r="GPN90" s="312"/>
      <c r="GPO90" s="312"/>
      <c r="GPP90" s="312"/>
      <c r="GPQ90" s="312"/>
      <c r="GPR90" s="312"/>
      <c r="GPS90" s="312"/>
      <c r="GPT90" s="312"/>
      <c r="GPU90" s="312"/>
      <c r="GPV90" s="312"/>
      <c r="GPW90" s="312"/>
      <c r="GPX90" s="312"/>
      <c r="GPY90" s="312"/>
      <c r="GPZ90" s="312"/>
      <c r="GQA90" s="312"/>
      <c r="GQB90" s="312"/>
      <c r="GQC90" s="312"/>
      <c r="GQD90" s="312"/>
      <c r="GQE90" s="312"/>
      <c r="GQF90" s="312"/>
      <c r="GQG90" s="312"/>
      <c r="GQH90" s="312"/>
      <c r="GQI90" s="312"/>
      <c r="GQJ90" s="312"/>
      <c r="GQK90" s="312"/>
      <c r="GQL90" s="312"/>
      <c r="GQM90" s="312"/>
      <c r="GQN90" s="312"/>
      <c r="GQO90" s="312"/>
      <c r="GQP90" s="312"/>
      <c r="GQQ90" s="312"/>
      <c r="GQR90" s="312"/>
      <c r="GQS90" s="312"/>
      <c r="GQT90" s="312"/>
      <c r="GQU90" s="312"/>
      <c r="GQV90" s="312"/>
      <c r="GQW90" s="312"/>
      <c r="GQX90" s="312"/>
      <c r="GQY90" s="312"/>
      <c r="GQZ90" s="312"/>
      <c r="GRA90" s="312"/>
      <c r="GRB90" s="312"/>
      <c r="GRC90" s="312"/>
      <c r="GRD90" s="312"/>
      <c r="GRE90" s="312"/>
      <c r="GRF90" s="312"/>
      <c r="GRG90" s="312"/>
      <c r="GRH90" s="312"/>
      <c r="GRI90" s="312"/>
      <c r="GRJ90" s="312"/>
      <c r="GRK90" s="312"/>
      <c r="GRL90" s="312"/>
      <c r="GRM90" s="312"/>
      <c r="GRN90" s="312"/>
      <c r="GRO90" s="312"/>
      <c r="GRP90" s="312"/>
      <c r="GRQ90" s="312"/>
      <c r="GRR90" s="312"/>
      <c r="GRS90" s="312"/>
      <c r="GRT90" s="312"/>
      <c r="GRU90" s="312"/>
      <c r="GRV90" s="312"/>
      <c r="GRW90" s="312"/>
      <c r="GRX90" s="312"/>
      <c r="GRY90" s="312"/>
      <c r="GRZ90" s="312"/>
      <c r="GSA90" s="312"/>
      <c r="GSB90" s="312"/>
      <c r="GSC90" s="312"/>
      <c r="GSD90" s="312"/>
      <c r="GSE90" s="312"/>
      <c r="GSF90" s="312"/>
      <c r="GSG90" s="312"/>
      <c r="GSH90" s="312"/>
      <c r="GSI90" s="312"/>
      <c r="GSJ90" s="312"/>
      <c r="GSK90" s="312"/>
      <c r="GSL90" s="312"/>
      <c r="GSM90" s="312"/>
      <c r="GSN90" s="312"/>
      <c r="GSO90" s="312"/>
      <c r="GSP90" s="312"/>
      <c r="GSQ90" s="312"/>
      <c r="GSR90" s="312"/>
      <c r="GSS90" s="312"/>
      <c r="GST90" s="312"/>
      <c r="GSU90" s="312"/>
      <c r="GSV90" s="312"/>
      <c r="GSW90" s="312"/>
      <c r="GSX90" s="312"/>
      <c r="GSY90" s="312"/>
      <c r="GSZ90" s="312"/>
      <c r="GTA90" s="312"/>
      <c r="GTB90" s="312"/>
      <c r="GTC90" s="312"/>
      <c r="GTD90" s="312"/>
      <c r="GTE90" s="312"/>
      <c r="GTF90" s="312"/>
      <c r="GTG90" s="312"/>
      <c r="GTH90" s="312"/>
      <c r="GTI90" s="312"/>
      <c r="GTJ90" s="312"/>
      <c r="GTK90" s="312"/>
      <c r="GTL90" s="312"/>
      <c r="GTM90" s="312"/>
      <c r="GTN90" s="312"/>
      <c r="GTO90" s="312"/>
      <c r="GTP90" s="312"/>
      <c r="GTQ90" s="312"/>
      <c r="GTR90" s="312"/>
      <c r="GTS90" s="312"/>
      <c r="GTT90" s="312"/>
      <c r="GTU90" s="312"/>
      <c r="GTV90" s="312"/>
      <c r="GTW90" s="312"/>
      <c r="GTX90" s="312"/>
      <c r="GTY90" s="312"/>
      <c r="GTZ90" s="312"/>
      <c r="GUA90" s="312"/>
      <c r="GUB90" s="312"/>
      <c r="GUC90" s="312"/>
      <c r="GUD90" s="312"/>
      <c r="GUE90" s="312"/>
      <c r="GUF90" s="312"/>
      <c r="GUG90" s="312"/>
      <c r="GUH90" s="312"/>
      <c r="GUI90" s="312"/>
      <c r="GUJ90" s="312"/>
      <c r="GUK90" s="312"/>
      <c r="GUL90" s="312"/>
      <c r="GUM90" s="312"/>
      <c r="GUN90" s="312"/>
      <c r="GUO90" s="312"/>
      <c r="GUP90" s="312"/>
      <c r="GUQ90" s="312"/>
      <c r="GUR90" s="312"/>
      <c r="GUS90" s="312"/>
      <c r="GUT90" s="312"/>
      <c r="GUU90" s="312"/>
      <c r="GUV90" s="312"/>
      <c r="GUW90" s="312"/>
      <c r="GUX90" s="312"/>
      <c r="GUY90" s="312"/>
      <c r="GUZ90" s="312"/>
      <c r="GVA90" s="312"/>
      <c r="GVB90" s="312"/>
      <c r="GVC90" s="312"/>
      <c r="GVD90" s="312"/>
      <c r="GVE90" s="312"/>
      <c r="GVF90" s="312"/>
      <c r="GVG90" s="312"/>
      <c r="GVH90" s="312"/>
      <c r="GVI90" s="312"/>
      <c r="GVJ90" s="312"/>
      <c r="GVK90" s="312"/>
      <c r="GVL90" s="312"/>
      <c r="GVM90" s="312"/>
      <c r="GVN90" s="312"/>
      <c r="GVO90" s="312"/>
      <c r="GVP90" s="312"/>
      <c r="GVQ90" s="312"/>
      <c r="GVR90" s="312"/>
      <c r="GVS90" s="312"/>
      <c r="GVT90" s="312"/>
      <c r="GVU90" s="312"/>
      <c r="GVV90" s="312"/>
      <c r="GVW90" s="312"/>
      <c r="GVX90" s="312"/>
      <c r="GVY90" s="312"/>
      <c r="GVZ90" s="312"/>
      <c r="GWA90" s="312"/>
      <c r="GWB90" s="312"/>
      <c r="GWC90" s="312"/>
      <c r="GWD90" s="312"/>
      <c r="GWE90" s="312"/>
      <c r="GWF90" s="312"/>
      <c r="GWG90" s="312"/>
      <c r="GWH90" s="312"/>
      <c r="GWI90" s="312"/>
      <c r="GWJ90" s="312"/>
      <c r="GWK90" s="312"/>
      <c r="GWL90" s="312"/>
      <c r="GWM90" s="312"/>
      <c r="GWN90" s="312"/>
      <c r="GWO90" s="312"/>
      <c r="GWP90" s="312"/>
      <c r="GWQ90" s="312"/>
      <c r="GWR90" s="312"/>
      <c r="GWS90" s="312"/>
      <c r="GWT90" s="312"/>
      <c r="GWU90" s="312"/>
      <c r="GWV90" s="312"/>
      <c r="GWW90" s="312"/>
      <c r="GWX90" s="312"/>
      <c r="GWY90" s="312"/>
      <c r="GWZ90" s="312"/>
      <c r="GXA90" s="312"/>
      <c r="GXB90" s="312"/>
      <c r="GXC90" s="312"/>
      <c r="GXD90" s="312"/>
      <c r="GXE90" s="312"/>
      <c r="GXF90" s="312"/>
      <c r="GXG90" s="312"/>
      <c r="GXH90" s="312"/>
      <c r="GXI90" s="312"/>
      <c r="GXJ90" s="312"/>
      <c r="GXK90" s="312"/>
      <c r="GXL90" s="312"/>
      <c r="GXM90" s="312"/>
      <c r="GXN90" s="312"/>
      <c r="GXO90" s="312"/>
      <c r="GXP90" s="312"/>
      <c r="GXQ90" s="312"/>
      <c r="GXR90" s="312"/>
      <c r="GXS90" s="312"/>
      <c r="GXT90" s="312"/>
      <c r="GXU90" s="312"/>
      <c r="GXV90" s="312"/>
      <c r="GXW90" s="312"/>
      <c r="GXX90" s="312"/>
      <c r="GXY90" s="312"/>
      <c r="GXZ90" s="312"/>
      <c r="GYA90" s="312"/>
      <c r="GYB90" s="312"/>
      <c r="GYC90" s="312"/>
      <c r="GYD90" s="312"/>
      <c r="GYE90" s="312"/>
      <c r="GYF90" s="312"/>
      <c r="GYG90" s="312"/>
      <c r="GYH90" s="312"/>
      <c r="GYI90" s="312"/>
      <c r="GYJ90" s="312"/>
      <c r="GYK90" s="312"/>
      <c r="GYL90" s="312"/>
      <c r="GYM90" s="312"/>
      <c r="GYN90" s="312"/>
      <c r="GYO90" s="312"/>
      <c r="GYP90" s="312"/>
      <c r="GYQ90" s="312"/>
      <c r="GYR90" s="312"/>
      <c r="GYS90" s="312"/>
      <c r="GYT90" s="312"/>
      <c r="GYU90" s="312"/>
      <c r="GYV90" s="312"/>
      <c r="GYW90" s="312"/>
      <c r="GYX90" s="312"/>
      <c r="GYY90" s="312"/>
      <c r="GYZ90" s="312"/>
      <c r="GZA90" s="312"/>
      <c r="GZB90" s="312"/>
      <c r="GZC90" s="312"/>
      <c r="GZD90" s="312"/>
      <c r="GZE90" s="312"/>
      <c r="GZF90" s="312"/>
      <c r="GZG90" s="312"/>
      <c r="GZH90" s="312"/>
      <c r="GZI90" s="312"/>
      <c r="GZJ90" s="312"/>
      <c r="GZK90" s="312"/>
      <c r="GZL90" s="312"/>
      <c r="GZM90" s="312"/>
      <c r="GZN90" s="312"/>
      <c r="GZO90" s="312"/>
      <c r="GZP90" s="312"/>
      <c r="GZQ90" s="312"/>
      <c r="GZR90" s="312"/>
      <c r="GZS90" s="312"/>
      <c r="GZT90" s="312"/>
      <c r="GZU90" s="312"/>
      <c r="GZV90" s="312"/>
      <c r="GZW90" s="312"/>
      <c r="GZX90" s="312"/>
      <c r="GZY90" s="312"/>
      <c r="GZZ90" s="312"/>
      <c r="HAA90" s="312"/>
      <c r="HAB90" s="312"/>
      <c r="HAC90" s="312"/>
      <c r="HAD90" s="312"/>
      <c r="HAE90" s="312"/>
      <c r="HAF90" s="312"/>
      <c r="HAG90" s="312"/>
      <c r="HAH90" s="312"/>
      <c r="HAI90" s="312"/>
      <c r="HAJ90" s="312"/>
      <c r="HAK90" s="312"/>
      <c r="HAL90" s="312"/>
      <c r="HAM90" s="312"/>
      <c r="HAN90" s="312"/>
      <c r="HAO90" s="312"/>
      <c r="HAP90" s="312"/>
      <c r="HAQ90" s="312"/>
      <c r="HAR90" s="312"/>
      <c r="HAS90" s="312"/>
      <c r="HAT90" s="312"/>
      <c r="HAU90" s="312"/>
      <c r="HAV90" s="312"/>
      <c r="HAW90" s="312"/>
      <c r="HAX90" s="312"/>
      <c r="HAY90" s="312"/>
      <c r="HAZ90" s="312"/>
      <c r="HBA90" s="312"/>
      <c r="HBB90" s="312"/>
      <c r="HBC90" s="312"/>
      <c r="HBD90" s="312"/>
      <c r="HBE90" s="312"/>
      <c r="HBF90" s="312"/>
      <c r="HBG90" s="312"/>
      <c r="HBH90" s="312"/>
      <c r="HBI90" s="312"/>
      <c r="HBJ90" s="312"/>
      <c r="HBK90" s="312"/>
      <c r="HBL90" s="312"/>
      <c r="HBM90" s="312"/>
      <c r="HBN90" s="312"/>
      <c r="HBO90" s="312"/>
      <c r="HBP90" s="312"/>
      <c r="HBQ90" s="312"/>
      <c r="HBR90" s="312"/>
      <c r="HBS90" s="312"/>
      <c r="HBT90" s="312"/>
      <c r="HBU90" s="312"/>
      <c r="HBV90" s="312"/>
      <c r="HBW90" s="312"/>
      <c r="HBX90" s="312"/>
      <c r="HBY90" s="312"/>
      <c r="HBZ90" s="312"/>
      <c r="HCA90" s="312"/>
      <c r="HCB90" s="312"/>
      <c r="HCC90" s="312"/>
      <c r="HCD90" s="312"/>
      <c r="HCE90" s="312"/>
      <c r="HCF90" s="312"/>
      <c r="HCG90" s="312"/>
      <c r="HCH90" s="312"/>
      <c r="HCI90" s="312"/>
      <c r="HCJ90" s="312"/>
      <c r="HCK90" s="312"/>
      <c r="HCL90" s="312"/>
      <c r="HCM90" s="312"/>
      <c r="HCN90" s="312"/>
      <c r="HCO90" s="312"/>
      <c r="HCP90" s="312"/>
      <c r="HCQ90" s="312"/>
      <c r="HCR90" s="312"/>
      <c r="HCS90" s="312"/>
      <c r="HCT90" s="312"/>
      <c r="HCU90" s="312"/>
      <c r="HCV90" s="312"/>
      <c r="HCW90" s="312"/>
      <c r="HCX90" s="312"/>
      <c r="HCY90" s="312"/>
      <c r="HCZ90" s="312"/>
      <c r="HDA90" s="312"/>
      <c r="HDB90" s="312"/>
      <c r="HDC90" s="312"/>
      <c r="HDD90" s="312"/>
      <c r="HDE90" s="312"/>
      <c r="HDF90" s="312"/>
      <c r="HDG90" s="312"/>
      <c r="HDH90" s="312"/>
      <c r="HDI90" s="312"/>
      <c r="HDJ90" s="312"/>
      <c r="HDK90" s="312"/>
      <c r="HDL90" s="312"/>
      <c r="HDM90" s="312"/>
      <c r="HDN90" s="312"/>
      <c r="HDO90" s="312"/>
      <c r="HDP90" s="312"/>
      <c r="HDQ90" s="312"/>
      <c r="HDR90" s="312"/>
      <c r="HDS90" s="312"/>
      <c r="HDT90" s="312"/>
      <c r="HDU90" s="312"/>
      <c r="HDV90" s="312"/>
      <c r="HDW90" s="312"/>
      <c r="HDX90" s="312"/>
      <c r="HDY90" s="312"/>
      <c r="HDZ90" s="312"/>
      <c r="HEA90" s="312"/>
      <c r="HEB90" s="312"/>
      <c r="HEC90" s="312"/>
      <c r="HED90" s="312"/>
      <c r="HEE90" s="312"/>
      <c r="HEF90" s="312"/>
      <c r="HEG90" s="312"/>
      <c r="HEH90" s="312"/>
      <c r="HEI90" s="312"/>
      <c r="HEJ90" s="312"/>
      <c r="HEK90" s="312"/>
      <c r="HEL90" s="312"/>
      <c r="HEM90" s="312"/>
      <c r="HEN90" s="312"/>
      <c r="HEO90" s="312"/>
      <c r="HEP90" s="312"/>
      <c r="HEQ90" s="312"/>
      <c r="HER90" s="312"/>
      <c r="HES90" s="312"/>
      <c r="HET90" s="312"/>
      <c r="HEU90" s="312"/>
      <c r="HEV90" s="312"/>
      <c r="HEW90" s="312"/>
      <c r="HEX90" s="312"/>
      <c r="HEY90" s="312"/>
      <c r="HEZ90" s="312"/>
      <c r="HFA90" s="312"/>
      <c r="HFB90" s="312"/>
      <c r="HFC90" s="312"/>
      <c r="HFD90" s="312"/>
      <c r="HFE90" s="312"/>
      <c r="HFF90" s="312"/>
      <c r="HFG90" s="312"/>
      <c r="HFH90" s="312"/>
      <c r="HFI90" s="312"/>
      <c r="HFJ90" s="312"/>
      <c r="HFK90" s="312"/>
      <c r="HFL90" s="312"/>
      <c r="HFM90" s="312"/>
      <c r="HFN90" s="312"/>
      <c r="HFO90" s="312"/>
      <c r="HFP90" s="312"/>
      <c r="HFQ90" s="312"/>
      <c r="HFR90" s="312"/>
      <c r="HFS90" s="312"/>
      <c r="HFT90" s="312"/>
      <c r="HFU90" s="312"/>
      <c r="HFV90" s="312"/>
      <c r="HFW90" s="312"/>
      <c r="HFX90" s="312"/>
      <c r="HFY90" s="312"/>
      <c r="HFZ90" s="312"/>
      <c r="HGA90" s="312"/>
      <c r="HGB90" s="312"/>
      <c r="HGC90" s="312"/>
      <c r="HGD90" s="312"/>
      <c r="HGE90" s="312"/>
      <c r="HGF90" s="312"/>
      <c r="HGG90" s="312"/>
      <c r="HGH90" s="312"/>
      <c r="HGI90" s="312"/>
      <c r="HGJ90" s="312"/>
      <c r="HGK90" s="312"/>
      <c r="HGL90" s="312"/>
      <c r="HGM90" s="312"/>
      <c r="HGN90" s="312"/>
      <c r="HGO90" s="312"/>
      <c r="HGP90" s="312"/>
      <c r="HGQ90" s="312"/>
      <c r="HGR90" s="312"/>
      <c r="HGS90" s="312"/>
      <c r="HGT90" s="312"/>
      <c r="HGU90" s="312"/>
      <c r="HGV90" s="312"/>
      <c r="HGW90" s="312"/>
      <c r="HGX90" s="312"/>
      <c r="HGY90" s="312"/>
      <c r="HGZ90" s="312"/>
      <c r="HHA90" s="312"/>
      <c r="HHB90" s="312"/>
      <c r="HHC90" s="312"/>
      <c r="HHD90" s="312"/>
      <c r="HHE90" s="312"/>
      <c r="HHF90" s="312"/>
      <c r="HHG90" s="312"/>
      <c r="HHH90" s="312"/>
      <c r="HHI90" s="312"/>
      <c r="HHJ90" s="312"/>
      <c r="HHK90" s="312"/>
      <c r="HHL90" s="312"/>
      <c r="HHM90" s="312"/>
      <c r="HHN90" s="312"/>
      <c r="HHO90" s="312"/>
      <c r="HHP90" s="312"/>
      <c r="HHQ90" s="312"/>
      <c r="HHR90" s="312"/>
      <c r="HHS90" s="312"/>
      <c r="HHT90" s="312"/>
      <c r="HHU90" s="312"/>
      <c r="HHV90" s="312"/>
      <c r="HHW90" s="312"/>
      <c r="HHX90" s="312"/>
      <c r="HHY90" s="312"/>
      <c r="HHZ90" s="312"/>
      <c r="HIA90" s="312"/>
      <c r="HIB90" s="312"/>
      <c r="HIC90" s="312"/>
      <c r="HID90" s="312"/>
      <c r="HIE90" s="312"/>
      <c r="HIF90" s="312"/>
      <c r="HIG90" s="312"/>
      <c r="HIH90" s="312"/>
      <c r="HII90" s="312"/>
      <c r="HIJ90" s="312"/>
      <c r="HIK90" s="312"/>
      <c r="HIL90" s="312"/>
      <c r="HIM90" s="312"/>
      <c r="HIN90" s="312"/>
      <c r="HIO90" s="312"/>
      <c r="HIP90" s="312"/>
      <c r="HIQ90" s="312"/>
      <c r="HIR90" s="312"/>
      <c r="HIS90" s="312"/>
      <c r="HIT90" s="312"/>
      <c r="HIU90" s="312"/>
      <c r="HIV90" s="312"/>
      <c r="HIW90" s="312"/>
      <c r="HIX90" s="312"/>
      <c r="HIY90" s="312"/>
      <c r="HIZ90" s="312"/>
      <c r="HJA90" s="312"/>
      <c r="HJB90" s="312"/>
      <c r="HJC90" s="312"/>
      <c r="HJD90" s="312"/>
      <c r="HJE90" s="312"/>
      <c r="HJF90" s="312"/>
      <c r="HJG90" s="312"/>
      <c r="HJH90" s="312"/>
      <c r="HJI90" s="312"/>
      <c r="HJJ90" s="312"/>
      <c r="HJK90" s="312"/>
      <c r="HJL90" s="312"/>
      <c r="HJM90" s="312"/>
      <c r="HJN90" s="312"/>
      <c r="HJO90" s="312"/>
      <c r="HJP90" s="312"/>
      <c r="HJQ90" s="312"/>
      <c r="HJR90" s="312"/>
      <c r="HJS90" s="312"/>
      <c r="HJT90" s="312"/>
      <c r="HJU90" s="312"/>
      <c r="HJV90" s="312"/>
      <c r="HJW90" s="312"/>
      <c r="HJX90" s="312"/>
      <c r="HJY90" s="312"/>
      <c r="HJZ90" s="312"/>
      <c r="HKA90" s="312"/>
      <c r="HKB90" s="312"/>
      <c r="HKC90" s="312"/>
      <c r="HKD90" s="312"/>
      <c r="HKE90" s="312"/>
      <c r="HKF90" s="312"/>
      <c r="HKG90" s="312"/>
      <c r="HKH90" s="312"/>
      <c r="HKI90" s="312"/>
      <c r="HKJ90" s="312"/>
      <c r="HKK90" s="312"/>
      <c r="HKL90" s="312"/>
      <c r="HKM90" s="312"/>
      <c r="HKN90" s="312"/>
      <c r="HKO90" s="312"/>
      <c r="HKP90" s="312"/>
      <c r="HKQ90" s="312"/>
      <c r="HKR90" s="312"/>
      <c r="HKS90" s="312"/>
      <c r="HKT90" s="312"/>
      <c r="HKU90" s="312"/>
      <c r="HKV90" s="312"/>
      <c r="HKW90" s="312"/>
      <c r="HKX90" s="312"/>
      <c r="HKY90" s="312"/>
      <c r="HKZ90" s="312"/>
      <c r="HLA90" s="312"/>
      <c r="HLB90" s="312"/>
      <c r="HLC90" s="312"/>
      <c r="HLD90" s="312"/>
      <c r="HLE90" s="312"/>
      <c r="HLF90" s="312"/>
      <c r="HLG90" s="312"/>
      <c r="HLH90" s="312"/>
      <c r="HLI90" s="312"/>
      <c r="HLJ90" s="312"/>
      <c r="HLK90" s="312"/>
      <c r="HLL90" s="312"/>
      <c r="HLM90" s="312"/>
      <c r="HLN90" s="312"/>
      <c r="HLO90" s="312"/>
      <c r="HLP90" s="312"/>
      <c r="HLQ90" s="312"/>
      <c r="HLR90" s="312"/>
      <c r="HLS90" s="312"/>
      <c r="HLT90" s="312"/>
      <c r="HLU90" s="312"/>
      <c r="HLV90" s="312"/>
      <c r="HLW90" s="312"/>
      <c r="HLX90" s="312"/>
      <c r="HLY90" s="312"/>
      <c r="HLZ90" s="312"/>
      <c r="HMA90" s="312"/>
      <c r="HMB90" s="312"/>
      <c r="HMC90" s="312"/>
      <c r="HMD90" s="312"/>
      <c r="HME90" s="312"/>
      <c r="HMF90" s="312"/>
      <c r="HMG90" s="312"/>
      <c r="HMH90" s="312"/>
      <c r="HMI90" s="312"/>
      <c r="HMJ90" s="312"/>
      <c r="HMK90" s="312"/>
      <c r="HML90" s="312"/>
      <c r="HMM90" s="312"/>
      <c r="HMN90" s="312"/>
      <c r="HMO90" s="312"/>
      <c r="HMP90" s="312"/>
      <c r="HMQ90" s="312"/>
      <c r="HMR90" s="312"/>
      <c r="HMS90" s="312"/>
      <c r="HMT90" s="312"/>
      <c r="HMU90" s="312"/>
      <c r="HMV90" s="312"/>
      <c r="HMW90" s="312"/>
      <c r="HMX90" s="312"/>
      <c r="HMY90" s="312"/>
      <c r="HMZ90" s="312"/>
      <c r="HNA90" s="312"/>
      <c r="HNB90" s="312"/>
      <c r="HNC90" s="312"/>
      <c r="HND90" s="312"/>
      <c r="HNE90" s="312"/>
      <c r="HNF90" s="312"/>
      <c r="HNG90" s="312"/>
      <c r="HNH90" s="312"/>
      <c r="HNI90" s="312"/>
      <c r="HNJ90" s="312"/>
      <c r="HNK90" s="312"/>
      <c r="HNL90" s="312"/>
      <c r="HNM90" s="312"/>
      <c r="HNN90" s="312"/>
      <c r="HNO90" s="312"/>
      <c r="HNP90" s="312"/>
      <c r="HNQ90" s="312"/>
      <c r="HNR90" s="312"/>
      <c r="HNS90" s="312"/>
      <c r="HNT90" s="312"/>
      <c r="HNU90" s="312"/>
      <c r="HNV90" s="312"/>
      <c r="HNW90" s="312"/>
      <c r="HNX90" s="312"/>
      <c r="HNY90" s="312"/>
      <c r="HNZ90" s="312"/>
      <c r="HOA90" s="312"/>
      <c r="HOB90" s="312"/>
      <c r="HOC90" s="312"/>
      <c r="HOD90" s="312"/>
      <c r="HOE90" s="312"/>
      <c r="HOF90" s="312"/>
      <c r="HOG90" s="312"/>
      <c r="HOH90" s="312"/>
      <c r="HOI90" s="312"/>
      <c r="HOJ90" s="312"/>
      <c r="HOK90" s="312"/>
      <c r="HOL90" s="312"/>
      <c r="HOM90" s="312"/>
      <c r="HON90" s="312"/>
      <c r="HOO90" s="312"/>
      <c r="HOP90" s="312"/>
      <c r="HOQ90" s="312"/>
      <c r="HOR90" s="312"/>
      <c r="HOS90" s="312"/>
      <c r="HOT90" s="312"/>
      <c r="HOU90" s="312"/>
      <c r="HOV90" s="312"/>
      <c r="HOW90" s="312"/>
      <c r="HOX90" s="312"/>
      <c r="HOY90" s="312"/>
      <c r="HOZ90" s="312"/>
      <c r="HPA90" s="312"/>
      <c r="HPB90" s="312"/>
      <c r="HPC90" s="312"/>
      <c r="HPD90" s="312"/>
      <c r="HPE90" s="312"/>
      <c r="HPF90" s="312"/>
      <c r="HPG90" s="312"/>
      <c r="HPH90" s="312"/>
      <c r="HPI90" s="312"/>
      <c r="HPJ90" s="312"/>
      <c r="HPK90" s="312"/>
      <c r="HPL90" s="312"/>
      <c r="HPM90" s="312"/>
      <c r="HPN90" s="312"/>
      <c r="HPO90" s="312"/>
      <c r="HPP90" s="312"/>
      <c r="HPQ90" s="312"/>
      <c r="HPR90" s="312"/>
      <c r="HPS90" s="312"/>
      <c r="HPT90" s="312"/>
      <c r="HPU90" s="312"/>
      <c r="HPV90" s="312"/>
      <c r="HPW90" s="312"/>
      <c r="HPX90" s="312"/>
      <c r="HPY90" s="312"/>
      <c r="HPZ90" s="312"/>
      <c r="HQA90" s="312"/>
      <c r="HQB90" s="312"/>
      <c r="HQC90" s="312"/>
      <c r="HQD90" s="312"/>
      <c r="HQE90" s="312"/>
      <c r="HQF90" s="312"/>
      <c r="HQG90" s="312"/>
      <c r="HQH90" s="312"/>
      <c r="HQI90" s="312"/>
      <c r="HQJ90" s="312"/>
      <c r="HQK90" s="312"/>
      <c r="HQL90" s="312"/>
      <c r="HQM90" s="312"/>
      <c r="HQN90" s="312"/>
      <c r="HQO90" s="312"/>
      <c r="HQP90" s="312"/>
      <c r="HQQ90" s="312"/>
      <c r="HQR90" s="312"/>
      <c r="HQS90" s="312"/>
      <c r="HQT90" s="312"/>
      <c r="HQU90" s="312"/>
      <c r="HQV90" s="312"/>
      <c r="HQW90" s="312"/>
      <c r="HQX90" s="312"/>
      <c r="HQY90" s="312"/>
      <c r="HQZ90" s="312"/>
      <c r="HRA90" s="312"/>
      <c r="HRB90" s="312"/>
      <c r="HRC90" s="312"/>
      <c r="HRD90" s="312"/>
      <c r="HRE90" s="312"/>
      <c r="HRF90" s="312"/>
      <c r="HRG90" s="312"/>
      <c r="HRH90" s="312"/>
      <c r="HRI90" s="312"/>
      <c r="HRJ90" s="312"/>
      <c r="HRK90" s="312"/>
      <c r="HRL90" s="312"/>
      <c r="HRM90" s="312"/>
      <c r="HRN90" s="312"/>
      <c r="HRO90" s="312"/>
      <c r="HRP90" s="312"/>
      <c r="HRQ90" s="312"/>
      <c r="HRR90" s="312"/>
      <c r="HRS90" s="312"/>
      <c r="HRT90" s="312"/>
      <c r="HRU90" s="312"/>
      <c r="HRV90" s="312"/>
      <c r="HRW90" s="312"/>
      <c r="HRX90" s="312"/>
      <c r="HRY90" s="312"/>
      <c r="HRZ90" s="312"/>
      <c r="HSA90" s="312"/>
      <c r="HSB90" s="312"/>
      <c r="HSC90" s="312"/>
      <c r="HSD90" s="312"/>
      <c r="HSE90" s="312"/>
      <c r="HSF90" s="312"/>
      <c r="HSG90" s="312"/>
      <c r="HSH90" s="312"/>
      <c r="HSI90" s="312"/>
      <c r="HSJ90" s="312"/>
      <c r="HSK90" s="312"/>
      <c r="HSL90" s="312"/>
      <c r="HSM90" s="312"/>
      <c r="HSN90" s="312"/>
      <c r="HSO90" s="312"/>
      <c r="HSP90" s="312"/>
      <c r="HSQ90" s="312"/>
      <c r="HSR90" s="312"/>
      <c r="HSS90" s="312"/>
      <c r="HST90" s="312"/>
      <c r="HSU90" s="312"/>
      <c r="HSV90" s="312"/>
      <c r="HSW90" s="312"/>
      <c r="HSX90" s="312"/>
      <c r="HSY90" s="312"/>
      <c r="HSZ90" s="312"/>
      <c r="HTA90" s="312"/>
      <c r="HTB90" s="312"/>
      <c r="HTC90" s="312"/>
      <c r="HTD90" s="312"/>
      <c r="HTE90" s="312"/>
      <c r="HTF90" s="312"/>
      <c r="HTG90" s="312"/>
      <c r="HTH90" s="312"/>
      <c r="HTI90" s="312"/>
      <c r="HTJ90" s="312"/>
      <c r="HTK90" s="312"/>
      <c r="HTL90" s="312"/>
      <c r="HTM90" s="312"/>
      <c r="HTN90" s="312"/>
      <c r="HTO90" s="312"/>
      <c r="HTP90" s="312"/>
      <c r="HTQ90" s="312"/>
      <c r="HTR90" s="312"/>
      <c r="HTS90" s="312"/>
      <c r="HTT90" s="312"/>
      <c r="HTU90" s="312"/>
      <c r="HTV90" s="312"/>
      <c r="HTW90" s="312"/>
      <c r="HTX90" s="312"/>
      <c r="HTY90" s="312"/>
      <c r="HTZ90" s="312"/>
      <c r="HUA90" s="312"/>
      <c r="HUB90" s="312"/>
      <c r="HUC90" s="312"/>
      <c r="HUD90" s="312"/>
      <c r="HUE90" s="312"/>
      <c r="HUF90" s="312"/>
      <c r="HUG90" s="312"/>
      <c r="HUH90" s="312"/>
      <c r="HUI90" s="312"/>
      <c r="HUJ90" s="312"/>
      <c r="HUK90" s="312"/>
      <c r="HUL90" s="312"/>
      <c r="HUM90" s="312"/>
      <c r="HUN90" s="312"/>
      <c r="HUO90" s="312"/>
      <c r="HUP90" s="312"/>
      <c r="HUQ90" s="312"/>
      <c r="HUR90" s="312"/>
      <c r="HUS90" s="312"/>
      <c r="HUT90" s="312"/>
      <c r="HUU90" s="312"/>
      <c r="HUV90" s="312"/>
      <c r="HUW90" s="312"/>
      <c r="HUX90" s="312"/>
      <c r="HUY90" s="312"/>
      <c r="HUZ90" s="312"/>
      <c r="HVA90" s="312"/>
      <c r="HVB90" s="312"/>
      <c r="HVC90" s="312"/>
      <c r="HVD90" s="312"/>
      <c r="HVE90" s="312"/>
      <c r="HVF90" s="312"/>
      <c r="HVG90" s="312"/>
      <c r="HVH90" s="312"/>
      <c r="HVI90" s="312"/>
      <c r="HVJ90" s="312"/>
      <c r="HVK90" s="312"/>
      <c r="HVL90" s="312"/>
      <c r="HVM90" s="312"/>
      <c r="HVN90" s="312"/>
      <c r="HVO90" s="312"/>
      <c r="HVP90" s="312"/>
      <c r="HVQ90" s="312"/>
      <c r="HVR90" s="312"/>
      <c r="HVS90" s="312"/>
      <c r="HVT90" s="312"/>
      <c r="HVU90" s="312"/>
      <c r="HVV90" s="312"/>
      <c r="HVW90" s="312"/>
      <c r="HVX90" s="312"/>
      <c r="HVY90" s="312"/>
      <c r="HVZ90" s="312"/>
      <c r="HWA90" s="312"/>
      <c r="HWB90" s="312"/>
      <c r="HWC90" s="312"/>
      <c r="HWD90" s="312"/>
      <c r="HWE90" s="312"/>
      <c r="HWF90" s="312"/>
      <c r="HWG90" s="312"/>
      <c r="HWH90" s="312"/>
      <c r="HWI90" s="312"/>
      <c r="HWJ90" s="312"/>
      <c r="HWK90" s="312"/>
      <c r="HWL90" s="312"/>
      <c r="HWM90" s="312"/>
      <c r="HWN90" s="312"/>
      <c r="HWO90" s="312"/>
      <c r="HWP90" s="312"/>
      <c r="HWQ90" s="312"/>
      <c r="HWR90" s="312"/>
      <c r="HWS90" s="312"/>
      <c r="HWT90" s="312"/>
      <c r="HWU90" s="312"/>
      <c r="HWV90" s="312"/>
      <c r="HWW90" s="312"/>
      <c r="HWX90" s="312"/>
      <c r="HWY90" s="312"/>
      <c r="HWZ90" s="312"/>
      <c r="HXA90" s="312"/>
      <c r="HXB90" s="312"/>
      <c r="HXC90" s="312"/>
      <c r="HXD90" s="312"/>
      <c r="HXE90" s="312"/>
      <c r="HXF90" s="312"/>
      <c r="HXG90" s="312"/>
      <c r="HXH90" s="312"/>
      <c r="HXI90" s="312"/>
      <c r="HXJ90" s="312"/>
      <c r="HXK90" s="312"/>
      <c r="HXL90" s="312"/>
      <c r="HXM90" s="312"/>
      <c r="HXN90" s="312"/>
      <c r="HXO90" s="312"/>
      <c r="HXP90" s="312"/>
      <c r="HXQ90" s="312"/>
      <c r="HXR90" s="312"/>
      <c r="HXS90" s="312"/>
      <c r="HXT90" s="312"/>
      <c r="HXU90" s="312"/>
      <c r="HXV90" s="312"/>
      <c r="HXW90" s="312"/>
      <c r="HXX90" s="312"/>
      <c r="HXY90" s="312"/>
      <c r="HXZ90" s="312"/>
      <c r="HYA90" s="312"/>
      <c r="HYB90" s="312"/>
      <c r="HYC90" s="312"/>
      <c r="HYD90" s="312"/>
      <c r="HYE90" s="312"/>
      <c r="HYF90" s="312"/>
      <c r="HYG90" s="312"/>
      <c r="HYH90" s="312"/>
      <c r="HYI90" s="312"/>
      <c r="HYJ90" s="312"/>
      <c r="HYK90" s="312"/>
      <c r="HYL90" s="312"/>
      <c r="HYM90" s="312"/>
      <c r="HYN90" s="312"/>
      <c r="HYO90" s="312"/>
      <c r="HYP90" s="312"/>
      <c r="HYQ90" s="312"/>
      <c r="HYR90" s="312"/>
      <c r="HYS90" s="312"/>
      <c r="HYT90" s="312"/>
      <c r="HYU90" s="312"/>
      <c r="HYV90" s="312"/>
      <c r="HYW90" s="312"/>
      <c r="HYX90" s="312"/>
      <c r="HYY90" s="312"/>
      <c r="HYZ90" s="312"/>
      <c r="HZA90" s="312"/>
      <c r="HZB90" s="312"/>
      <c r="HZC90" s="312"/>
      <c r="HZD90" s="312"/>
      <c r="HZE90" s="312"/>
      <c r="HZF90" s="312"/>
      <c r="HZG90" s="312"/>
      <c r="HZH90" s="312"/>
      <c r="HZI90" s="312"/>
      <c r="HZJ90" s="312"/>
      <c r="HZK90" s="312"/>
      <c r="HZL90" s="312"/>
      <c r="HZM90" s="312"/>
      <c r="HZN90" s="312"/>
      <c r="HZO90" s="312"/>
      <c r="HZP90" s="312"/>
      <c r="HZQ90" s="312"/>
      <c r="HZR90" s="312"/>
      <c r="HZS90" s="312"/>
      <c r="HZT90" s="312"/>
      <c r="HZU90" s="312"/>
      <c r="HZV90" s="312"/>
      <c r="HZW90" s="312"/>
      <c r="HZX90" s="312"/>
      <c r="HZY90" s="312"/>
      <c r="HZZ90" s="312"/>
      <c r="IAA90" s="312"/>
      <c r="IAB90" s="312"/>
      <c r="IAC90" s="312"/>
      <c r="IAD90" s="312"/>
      <c r="IAE90" s="312"/>
      <c r="IAF90" s="312"/>
      <c r="IAG90" s="312"/>
      <c r="IAH90" s="312"/>
      <c r="IAI90" s="312"/>
      <c r="IAJ90" s="312"/>
      <c r="IAK90" s="312"/>
      <c r="IAL90" s="312"/>
      <c r="IAM90" s="312"/>
      <c r="IAN90" s="312"/>
      <c r="IAO90" s="312"/>
      <c r="IAP90" s="312"/>
      <c r="IAQ90" s="312"/>
      <c r="IAR90" s="312"/>
      <c r="IAS90" s="312"/>
      <c r="IAT90" s="312"/>
      <c r="IAU90" s="312"/>
      <c r="IAV90" s="312"/>
      <c r="IAW90" s="312"/>
      <c r="IAX90" s="312"/>
      <c r="IAY90" s="312"/>
      <c r="IAZ90" s="312"/>
      <c r="IBA90" s="312"/>
      <c r="IBB90" s="312"/>
      <c r="IBC90" s="312"/>
      <c r="IBD90" s="312"/>
      <c r="IBE90" s="312"/>
      <c r="IBF90" s="312"/>
      <c r="IBG90" s="312"/>
      <c r="IBH90" s="312"/>
      <c r="IBI90" s="312"/>
      <c r="IBJ90" s="312"/>
      <c r="IBK90" s="312"/>
      <c r="IBL90" s="312"/>
      <c r="IBM90" s="312"/>
      <c r="IBN90" s="312"/>
      <c r="IBO90" s="312"/>
      <c r="IBP90" s="312"/>
      <c r="IBQ90" s="312"/>
      <c r="IBR90" s="312"/>
      <c r="IBS90" s="312"/>
      <c r="IBT90" s="312"/>
      <c r="IBU90" s="312"/>
      <c r="IBV90" s="312"/>
      <c r="IBW90" s="312"/>
      <c r="IBX90" s="312"/>
      <c r="IBY90" s="312"/>
      <c r="IBZ90" s="312"/>
      <c r="ICA90" s="312"/>
      <c r="ICB90" s="312"/>
      <c r="ICC90" s="312"/>
      <c r="ICD90" s="312"/>
      <c r="ICE90" s="312"/>
      <c r="ICF90" s="312"/>
      <c r="ICG90" s="312"/>
      <c r="ICH90" s="312"/>
      <c r="ICI90" s="312"/>
      <c r="ICJ90" s="312"/>
      <c r="ICK90" s="312"/>
      <c r="ICL90" s="312"/>
      <c r="ICM90" s="312"/>
      <c r="ICN90" s="312"/>
      <c r="ICO90" s="312"/>
      <c r="ICP90" s="312"/>
      <c r="ICQ90" s="312"/>
      <c r="ICR90" s="312"/>
      <c r="ICS90" s="312"/>
      <c r="ICT90" s="312"/>
      <c r="ICU90" s="312"/>
      <c r="ICV90" s="312"/>
      <c r="ICW90" s="312"/>
      <c r="ICX90" s="312"/>
      <c r="ICY90" s="312"/>
      <c r="ICZ90" s="312"/>
      <c r="IDA90" s="312"/>
      <c r="IDB90" s="312"/>
      <c r="IDC90" s="312"/>
      <c r="IDD90" s="312"/>
      <c r="IDE90" s="312"/>
      <c r="IDF90" s="312"/>
      <c r="IDG90" s="312"/>
      <c r="IDH90" s="312"/>
      <c r="IDI90" s="312"/>
      <c r="IDJ90" s="312"/>
      <c r="IDK90" s="312"/>
      <c r="IDL90" s="312"/>
      <c r="IDM90" s="312"/>
      <c r="IDN90" s="312"/>
      <c r="IDO90" s="312"/>
      <c r="IDP90" s="312"/>
      <c r="IDQ90" s="312"/>
      <c r="IDR90" s="312"/>
      <c r="IDS90" s="312"/>
      <c r="IDT90" s="312"/>
      <c r="IDU90" s="312"/>
      <c r="IDV90" s="312"/>
      <c r="IDW90" s="312"/>
      <c r="IDX90" s="312"/>
      <c r="IDY90" s="312"/>
      <c r="IDZ90" s="312"/>
      <c r="IEA90" s="312"/>
      <c r="IEB90" s="312"/>
      <c r="IEC90" s="312"/>
      <c r="IED90" s="312"/>
      <c r="IEE90" s="312"/>
      <c r="IEF90" s="312"/>
      <c r="IEG90" s="312"/>
      <c r="IEH90" s="312"/>
      <c r="IEI90" s="312"/>
      <c r="IEJ90" s="312"/>
      <c r="IEK90" s="312"/>
      <c r="IEL90" s="312"/>
      <c r="IEM90" s="312"/>
      <c r="IEN90" s="312"/>
      <c r="IEO90" s="312"/>
      <c r="IEP90" s="312"/>
      <c r="IEQ90" s="312"/>
      <c r="IER90" s="312"/>
      <c r="IES90" s="312"/>
      <c r="IET90" s="312"/>
      <c r="IEU90" s="312"/>
      <c r="IEV90" s="312"/>
      <c r="IEW90" s="312"/>
      <c r="IEX90" s="312"/>
      <c r="IEY90" s="312"/>
      <c r="IEZ90" s="312"/>
      <c r="IFA90" s="312"/>
      <c r="IFB90" s="312"/>
      <c r="IFC90" s="312"/>
      <c r="IFD90" s="312"/>
      <c r="IFE90" s="312"/>
      <c r="IFF90" s="312"/>
      <c r="IFG90" s="312"/>
      <c r="IFH90" s="312"/>
      <c r="IFI90" s="312"/>
      <c r="IFJ90" s="312"/>
      <c r="IFK90" s="312"/>
      <c r="IFL90" s="312"/>
      <c r="IFM90" s="312"/>
      <c r="IFN90" s="312"/>
      <c r="IFO90" s="312"/>
      <c r="IFP90" s="312"/>
      <c r="IFQ90" s="312"/>
      <c r="IFR90" s="312"/>
      <c r="IFS90" s="312"/>
      <c r="IFT90" s="312"/>
      <c r="IFU90" s="312"/>
      <c r="IFV90" s="312"/>
      <c r="IFW90" s="312"/>
      <c r="IFX90" s="312"/>
      <c r="IFY90" s="312"/>
      <c r="IFZ90" s="312"/>
      <c r="IGA90" s="312"/>
      <c r="IGB90" s="312"/>
      <c r="IGC90" s="312"/>
      <c r="IGD90" s="312"/>
      <c r="IGE90" s="312"/>
      <c r="IGF90" s="312"/>
      <c r="IGG90" s="312"/>
      <c r="IGH90" s="312"/>
      <c r="IGI90" s="312"/>
      <c r="IGJ90" s="312"/>
      <c r="IGK90" s="312"/>
      <c r="IGL90" s="312"/>
      <c r="IGM90" s="312"/>
      <c r="IGN90" s="312"/>
      <c r="IGO90" s="312"/>
      <c r="IGP90" s="312"/>
      <c r="IGQ90" s="312"/>
      <c r="IGR90" s="312"/>
      <c r="IGS90" s="312"/>
      <c r="IGT90" s="312"/>
      <c r="IGU90" s="312"/>
      <c r="IGV90" s="312"/>
      <c r="IGW90" s="312"/>
      <c r="IGX90" s="312"/>
      <c r="IGY90" s="312"/>
      <c r="IGZ90" s="312"/>
      <c r="IHA90" s="312"/>
      <c r="IHB90" s="312"/>
      <c r="IHC90" s="312"/>
      <c r="IHD90" s="312"/>
      <c r="IHE90" s="312"/>
      <c r="IHF90" s="312"/>
      <c r="IHG90" s="312"/>
      <c r="IHH90" s="312"/>
      <c r="IHI90" s="312"/>
      <c r="IHJ90" s="312"/>
      <c r="IHK90" s="312"/>
      <c r="IHL90" s="312"/>
      <c r="IHM90" s="312"/>
      <c r="IHN90" s="312"/>
      <c r="IHO90" s="312"/>
      <c r="IHP90" s="312"/>
      <c r="IHQ90" s="312"/>
      <c r="IHR90" s="312"/>
      <c r="IHS90" s="312"/>
      <c r="IHT90" s="312"/>
      <c r="IHU90" s="312"/>
      <c r="IHV90" s="312"/>
      <c r="IHW90" s="312"/>
      <c r="IHX90" s="312"/>
      <c r="IHY90" s="312"/>
      <c r="IHZ90" s="312"/>
      <c r="IIA90" s="312"/>
      <c r="IIB90" s="312"/>
      <c r="IIC90" s="312"/>
      <c r="IID90" s="312"/>
      <c r="IIE90" s="312"/>
      <c r="IIF90" s="312"/>
      <c r="IIG90" s="312"/>
      <c r="IIH90" s="312"/>
      <c r="III90" s="312"/>
      <c r="IIJ90" s="312"/>
      <c r="IIK90" s="312"/>
      <c r="IIL90" s="312"/>
      <c r="IIM90" s="312"/>
      <c r="IIN90" s="312"/>
      <c r="IIO90" s="312"/>
      <c r="IIP90" s="312"/>
      <c r="IIQ90" s="312"/>
      <c r="IIR90" s="312"/>
      <c r="IIS90" s="312"/>
      <c r="IIT90" s="312"/>
      <c r="IIU90" s="312"/>
      <c r="IIV90" s="312"/>
      <c r="IIW90" s="312"/>
      <c r="IIX90" s="312"/>
      <c r="IIY90" s="312"/>
      <c r="IIZ90" s="312"/>
      <c r="IJA90" s="312"/>
      <c r="IJB90" s="312"/>
      <c r="IJC90" s="312"/>
      <c r="IJD90" s="312"/>
      <c r="IJE90" s="312"/>
      <c r="IJF90" s="312"/>
      <c r="IJG90" s="312"/>
      <c r="IJH90" s="312"/>
      <c r="IJI90" s="312"/>
      <c r="IJJ90" s="312"/>
      <c r="IJK90" s="312"/>
      <c r="IJL90" s="312"/>
      <c r="IJM90" s="312"/>
      <c r="IJN90" s="312"/>
      <c r="IJO90" s="312"/>
      <c r="IJP90" s="312"/>
      <c r="IJQ90" s="312"/>
      <c r="IJR90" s="312"/>
      <c r="IJS90" s="312"/>
      <c r="IJT90" s="312"/>
      <c r="IJU90" s="312"/>
      <c r="IJV90" s="312"/>
      <c r="IJW90" s="312"/>
      <c r="IJX90" s="312"/>
      <c r="IJY90" s="312"/>
      <c r="IJZ90" s="312"/>
      <c r="IKA90" s="312"/>
      <c r="IKB90" s="312"/>
      <c r="IKC90" s="312"/>
      <c r="IKD90" s="312"/>
      <c r="IKE90" s="312"/>
      <c r="IKF90" s="312"/>
      <c r="IKG90" s="312"/>
      <c r="IKH90" s="312"/>
      <c r="IKI90" s="312"/>
      <c r="IKJ90" s="312"/>
      <c r="IKK90" s="312"/>
      <c r="IKL90" s="312"/>
      <c r="IKM90" s="312"/>
      <c r="IKN90" s="312"/>
      <c r="IKO90" s="312"/>
      <c r="IKP90" s="312"/>
      <c r="IKQ90" s="312"/>
      <c r="IKR90" s="312"/>
      <c r="IKS90" s="312"/>
      <c r="IKT90" s="312"/>
      <c r="IKU90" s="312"/>
      <c r="IKV90" s="312"/>
      <c r="IKW90" s="312"/>
      <c r="IKX90" s="312"/>
      <c r="IKY90" s="312"/>
      <c r="IKZ90" s="312"/>
      <c r="ILA90" s="312"/>
      <c r="ILB90" s="312"/>
      <c r="ILC90" s="312"/>
      <c r="ILD90" s="312"/>
      <c r="ILE90" s="312"/>
      <c r="ILF90" s="312"/>
      <c r="ILG90" s="312"/>
      <c r="ILH90" s="312"/>
      <c r="ILI90" s="312"/>
      <c r="ILJ90" s="312"/>
      <c r="ILK90" s="312"/>
      <c r="ILL90" s="312"/>
      <c r="ILM90" s="312"/>
      <c r="ILN90" s="312"/>
      <c r="ILO90" s="312"/>
      <c r="ILP90" s="312"/>
      <c r="ILQ90" s="312"/>
      <c r="ILR90" s="312"/>
      <c r="ILS90" s="312"/>
      <c r="ILT90" s="312"/>
      <c r="ILU90" s="312"/>
      <c r="ILV90" s="312"/>
      <c r="ILW90" s="312"/>
      <c r="ILX90" s="312"/>
      <c r="ILY90" s="312"/>
      <c r="ILZ90" s="312"/>
      <c r="IMA90" s="312"/>
      <c r="IMB90" s="312"/>
      <c r="IMC90" s="312"/>
      <c r="IMD90" s="312"/>
      <c r="IME90" s="312"/>
      <c r="IMF90" s="312"/>
      <c r="IMG90" s="312"/>
      <c r="IMH90" s="312"/>
      <c r="IMI90" s="312"/>
      <c r="IMJ90" s="312"/>
      <c r="IMK90" s="312"/>
      <c r="IML90" s="312"/>
      <c r="IMM90" s="312"/>
      <c r="IMN90" s="312"/>
      <c r="IMO90" s="312"/>
      <c r="IMP90" s="312"/>
      <c r="IMQ90" s="312"/>
      <c r="IMR90" s="312"/>
      <c r="IMS90" s="312"/>
      <c r="IMT90" s="312"/>
      <c r="IMU90" s="312"/>
      <c r="IMV90" s="312"/>
      <c r="IMW90" s="312"/>
      <c r="IMX90" s="312"/>
      <c r="IMY90" s="312"/>
      <c r="IMZ90" s="312"/>
      <c r="INA90" s="312"/>
      <c r="INB90" s="312"/>
      <c r="INC90" s="312"/>
      <c r="IND90" s="312"/>
      <c r="INE90" s="312"/>
      <c r="INF90" s="312"/>
      <c r="ING90" s="312"/>
      <c r="INH90" s="312"/>
      <c r="INI90" s="312"/>
      <c r="INJ90" s="312"/>
      <c r="INK90" s="312"/>
      <c r="INL90" s="312"/>
      <c r="INM90" s="312"/>
      <c r="INN90" s="312"/>
      <c r="INO90" s="312"/>
      <c r="INP90" s="312"/>
      <c r="INQ90" s="312"/>
      <c r="INR90" s="312"/>
      <c r="INS90" s="312"/>
      <c r="INT90" s="312"/>
      <c r="INU90" s="312"/>
      <c r="INV90" s="312"/>
      <c r="INW90" s="312"/>
      <c r="INX90" s="312"/>
      <c r="INY90" s="312"/>
      <c r="INZ90" s="312"/>
      <c r="IOA90" s="312"/>
      <c r="IOB90" s="312"/>
      <c r="IOC90" s="312"/>
      <c r="IOD90" s="312"/>
      <c r="IOE90" s="312"/>
      <c r="IOF90" s="312"/>
      <c r="IOG90" s="312"/>
      <c r="IOH90" s="312"/>
      <c r="IOI90" s="312"/>
      <c r="IOJ90" s="312"/>
      <c r="IOK90" s="312"/>
      <c r="IOL90" s="312"/>
      <c r="IOM90" s="312"/>
      <c r="ION90" s="312"/>
      <c r="IOO90" s="312"/>
      <c r="IOP90" s="312"/>
      <c r="IOQ90" s="312"/>
      <c r="IOR90" s="312"/>
      <c r="IOS90" s="312"/>
      <c r="IOT90" s="312"/>
      <c r="IOU90" s="312"/>
      <c r="IOV90" s="312"/>
      <c r="IOW90" s="312"/>
      <c r="IOX90" s="312"/>
      <c r="IOY90" s="312"/>
      <c r="IOZ90" s="312"/>
      <c r="IPA90" s="312"/>
      <c r="IPB90" s="312"/>
      <c r="IPC90" s="312"/>
      <c r="IPD90" s="312"/>
      <c r="IPE90" s="312"/>
      <c r="IPF90" s="312"/>
      <c r="IPG90" s="312"/>
      <c r="IPH90" s="312"/>
      <c r="IPI90" s="312"/>
      <c r="IPJ90" s="312"/>
      <c r="IPK90" s="312"/>
      <c r="IPL90" s="312"/>
      <c r="IPM90" s="312"/>
      <c r="IPN90" s="312"/>
      <c r="IPO90" s="312"/>
      <c r="IPP90" s="312"/>
      <c r="IPQ90" s="312"/>
      <c r="IPR90" s="312"/>
      <c r="IPS90" s="312"/>
      <c r="IPT90" s="312"/>
      <c r="IPU90" s="312"/>
      <c r="IPV90" s="312"/>
      <c r="IPW90" s="312"/>
      <c r="IPX90" s="312"/>
      <c r="IPY90" s="312"/>
      <c r="IPZ90" s="312"/>
      <c r="IQA90" s="312"/>
      <c r="IQB90" s="312"/>
      <c r="IQC90" s="312"/>
      <c r="IQD90" s="312"/>
      <c r="IQE90" s="312"/>
      <c r="IQF90" s="312"/>
      <c r="IQG90" s="312"/>
      <c r="IQH90" s="312"/>
      <c r="IQI90" s="312"/>
      <c r="IQJ90" s="312"/>
      <c r="IQK90" s="312"/>
      <c r="IQL90" s="312"/>
      <c r="IQM90" s="312"/>
      <c r="IQN90" s="312"/>
      <c r="IQO90" s="312"/>
      <c r="IQP90" s="312"/>
      <c r="IQQ90" s="312"/>
      <c r="IQR90" s="312"/>
      <c r="IQS90" s="312"/>
      <c r="IQT90" s="312"/>
      <c r="IQU90" s="312"/>
      <c r="IQV90" s="312"/>
      <c r="IQW90" s="312"/>
      <c r="IQX90" s="312"/>
      <c r="IQY90" s="312"/>
      <c r="IQZ90" s="312"/>
      <c r="IRA90" s="312"/>
      <c r="IRB90" s="312"/>
      <c r="IRC90" s="312"/>
      <c r="IRD90" s="312"/>
      <c r="IRE90" s="312"/>
      <c r="IRF90" s="312"/>
      <c r="IRG90" s="312"/>
      <c r="IRH90" s="312"/>
      <c r="IRI90" s="312"/>
      <c r="IRJ90" s="312"/>
      <c r="IRK90" s="312"/>
      <c r="IRL90" s="312"/>
      <c r="IRM90" s="312"/>
      <c r="IRN90" s="312"/>
      <c r="IRO90" s="312"/>
      <c r="IRP90" s="312"/>
      <c r="IRQ90" s="312"/>
      <c r="IRR90" s="312"/>
      <c r="IRS90" s="312"/>
      <c r="IRT90" s="312"/>
      <c r="IRU90" s="312"/>
      <c r="IRV90" s="312"/>
      <c r="IRW90" s="312"/>
      <c r="IRX90" s="312"/>
      <c r="IRY90" s="312"/>
      <c r="IRZ90" s="312"/>
      <c r="ISA90" s="312"/>
      <c r="ISB90" s="312"/>
      <c r="ISC90" s="312"/>
      <c r="ISD90" s="312"/>
      <c r="ISE90" s="312"/>
      <c r="ISF90" s="312"/>
      <c r="ISG90" s="312"/>
      <c r="ISH90" s="312"/>
      <c r="ISI90" s="312"/>
      <c r="ISJ90" s="312"/>
      <c r="ISK90" s="312"/>
      <c r="ISL90" s="312"/>
      <c r="ISM90" s="312"/>
      <c r="ISN90" s="312"/>
      <c r="ISO90" s="312"/>
      <c r="ISP90" s="312"/>
      <c r="ISQ90" s="312"/>
      <c r="ISR90" s="312"/>
      <c r="ISS90" s="312"/>
      <c r="IST90" s="312"/>
      <c r="ISU90" s="312"/>
      <c r="ISV90" s="312"/>
      <c r="ISW90" s="312"/>
      <c r="ISX90" s="312"/>
      <c r="ISY90" s="312"/>
      <c r="ISZ90" s="312"/>
      <c r="ITA90" s="312"/>
      <c r="ITB90" s="312"/>
      <c r="ITC90" s="312"/>
      <c r="ITD90" s="312"/>
      <c r="ITE90" s="312"/>
      <c r="ITF90" s="312"/>
      <c r="ITG90" s="312"/>
      <c r="ITH90" s="312"/>
      <c r="ITI90" s="312"/>
      <c r="ITJ90" s="312"/>
      <c r="ITK90" s="312"/>
      <c r="ITL90" s="312"/>
      <c r="ITM90" s="312"/>
      <c r="ITN90" s="312"/>
      <c r="ITO90" s="312"/>
      <c r="ITP90" s="312"/>
      <c r="ITQ90" s="312"/>
      <c r="ITR90" s="312"/>
      <c r="ITS90" s="312"/>
      <c r="ITT90" s="312"/>
      <c r="ITU90" s="312"/>
      <c r="ITV90" s="312"/>
      <c r="ITW90" s="312"/>
      <c r="ITX90" s="312"/>
      <c r="ITY90" s="312"/>
      <c r="ITZ90" s="312"/>
      <c r="IUA90" s="312"/>
      <c r="IUB90" s="312"/>
      <c r="IUC90" s="312"/>
      <c r="IUD90" s="312"/>
      <c r="IUE90" s="312"/>
      <c r="IUF90" s="312"/>
      <c r="IUG90" s="312"/>
      <c r="IUH90" s="312"/>
      <c r="IUI90" s="312"/>
      <c r="IUJ90" s="312"/>
      <c r="IUK90" s="312"/>
      <c r="IUL90" s="312"/>
      <c r="IUM90" s="312"/>
      <c r="IUN90" s="312"/>
      <c r="IUO90" s="312"/>
      <c r="IUP90" s="312"/>
      <c r="IUQ90" s="312"/>
      <c r="IUR90" s="312"/>
      <c r="IUS90" s="312"/>
      <c r="IUT90" s="312"/>
      <c r="IUU90" s="312"/>
      <c r="IUV90" s="312"/>
      <c r="IUW90" s="312"/>
      <c r="IUX90" s="312"/>
      <c r="IUY90" s="312"/>
      <c r="IUZ90" s="312"/>
      <c r="IVA90" s="312"/>
      <c r="IVB90" s="312"/>
      <c r="IVC90" s="312"/>
      <c r="IVD90" s="312"/>
      <c r="IVE90" s="312"/>
      <c r="IVF90" s="312"/>
      <c r="IVG90" s="312"/>
      <c r="IVH90" s="312"/>
      <c r="IVI90" s="312"/>
      <c r="IVJ90" s="312"/>
      <c r="IVK90" s="312"/>
      <c r="IVL90" s="312"/>
      <c r="IVM90" s="312"/>
      <c r="IVN90" s="312"/>
      <c r="IVO90" s="312"/>
      <c r="IVP90" s="312"/>
      <c r="IVQ90" s="312"/>
      <c r="IVR90" s="312"/>
      <c r="IVS90" s="312"/>
      <c r="IVT90" s="312"/>
      <c r="IVU90" s="312"/>
      <c r="IVV90" s="312"/>
      <c r="IVW90" s="312"/>
      <c r="IVX90" s="312"/>
      <c r="IVY90" s="312"/>
      <c r="IVZ90" s="312"/>
      <c r="IWA90" s="312"/>
      <c r="IWB90" s="312"/>
      <c r="IWC90" s="312"/>
      <c r="IWD90" s="312"/>
      <c r="IWE90" s="312"/>
      <c r="IWF90" s="312"/>
      <c r="IWG90" s="312"/>
      <c r="IWH90" s="312"/>
      <c r="IWI90" s="312"/>
      <c r="IWJ90" s="312"/>
      <c r="IWK90" s="312"/>
      <c r="IWL90" s="312"/>
      <c r="IWM90" s="312"/>
      <c r="IWN90" s="312"/>
      <c r="IWO90" s="312"/>
      <c r="IWP90" s="312"/>
      <c r="IWQ90" s="312"/>
      <c r="IWR90" s="312"/>
      <c r="IWS90" s="312"/>
      <c r="IWT90" s="312"/>
      <c r="IWU90" s="312"/>
      <c r="IWV90" s="312"/>
      <c r="IWW90" s="312"/>
      <c r="IWX90" s="312"/>
      <c r="IWY90" s="312"/>
      <c r="IWZ90" s="312"/>
      <c r="IXA90" s="312"/>
      <c r="IXB90" s="312"/>
      <c r="IXC90" s="312"/>
      <c r="IXD90" s="312"/>
      <c r="IXE90" s="312"/>
      <c r="IXF90" s="312"/>
      <c r="IXG90" s="312"/>
      <c r="IXH90" s="312"/>
      <c r="IXI90" s="312"/>
      <c r="IXJ90" s="312"/>
      <c r="IXK90" s="312"/>
      <c r="IXL90" s="312"/>
      <c r="IXM90" s="312"/>
      <c r="IXN90" s="312"/>
      <c r="IXO90" s="312"/>
      <c r="IXP90" s="312"/>
      <c r="IXQ90" s="312"/>
      <c r="IXR90" s="312"/>
      <c r="IXS90" s="312"/>
      <c r="IXT90" s="312"/>
      <c r="IXU90" s="312"/>
      <c r="IXV90" s="312"/>
      <c r="IXW90" s="312"/>
      <c r="IXX90" s="312"/>
      <c r="IXY90" s="312"/>
      <c r="IXZ90" s="312"/>
      <c r="IYA90" s="312"/>
      <c r="IYB90" s="312"/>
      <c r="IYC90" s="312"/>
      <c r="IYD90" s="312"/>
      <c r="IYE90" s="312"/>
      <c r="IYF90" s="312"/>
      <c r="IYG90" s="312"/>
      <c r="IYH90" s="312"/>
      <c r="IYI90" s="312"/>
      <c r="IYJ90" s="312"/>
      <c r="IYK90" s="312"/>
      <c r="IYL90" s="312"/>
      <c r="IYM90" s="312"/>
      <c r="IYN90" s="312"/>
      <c r="IYO90" s="312"/>
      <c r="IYP90" s="312"/>
      <c r="IYQ90" s="312"/>
      <c r="IYR90" s="312"/>
      <c r="IYS90" s="312"/>
      <c r="IYT90" s="312"/>
      <c r="IYU90" s="312"/>
      <c r="IYV90" s="312"/>
      <c r="IYW90" s="312"/>
      <c r="IYX90" s="312"/>
      <c r="IYY90" s="312"/>
      <c r="IYZ90" s="312"/>
      <c r="IZA90" s="312"/>
      <c r="IZB90" s="312"/>
      <c r="IZC90" s="312"/>
      <c r="IZD90" s="312"/>
      <c r="IZE90" s="312"/>
      <c r="IZF90" s="312"/>
      <c r="IZG90" s="312"/>
      <c r="IZH90" s="312"/>
      <c r="IZI90" s="312"/>
      <c r="IZJ90" s="312"/>
      <c r="IZK90" s="312"/>
      <c r="IZL90" s="312"/>
      <c r="IZM90" s="312"/>
      <c r="IZN90" s="312"/>
      <c r="IZO90" s="312"/>
      <c r="IZP90" s="312"/>
      <c r="IZQ90" s="312"/>
      <c r="IZR90" s="312"/>
      <c r="IZS90" s="312"/>
      <c r="IZT90" s="312"/>
      <c r="IZU90" s="312"/>
      <c r="IZV90" s="312"/>
      <c r="IZW90" s="312"/>
      <c r="IZX90" s="312"/>
      <c r="IZY90" s="312"/>
      <c r="IZZ90" s="312"/>
      <c r="JAA90" s="312"/>
      <c r="JAB90" s="312"/>
      <c r="JAC90" s="312"/>
      <c r="JAD90" s="312"/>
      <c r="JAE90" s="312"/>
      <c r="JAF90" s="312"/>
      <c r="JAG90" s="312"/>
      <c r="JAH90" s="312"/>
      <c r="JAI90" s="312"/>
      <c r="JAJ90" s="312"/>
      <c r="JAK90" s="312"/>
      <c r="JAL90" s="312"/>
      <c r="JAM90" s="312"/>
      <c r="JAN90" s="312"/>
      <c r="JAO90" s="312"/>
      <c r="JAP90" s="312"/>
      <c r="JAQ90" s="312"/>
      <c r="JAR90" s="312"/>
      <c r="JAS90" s="312"/>
      <c r="JAT90" s="312"/>
      <c r="JAU90" s="312"/>
      <c r="JAV90" s="312"/>
      <c r="JAW90" s="312"/>
      <c r="JAX90" s="312"/>
      <c r="JAY90" s="312"/>
      <c r="JAZ90" s="312"/>
      <c r="JBA90" s="312"/>
      <c r="JBB90" s="312"/>
      <c r="JBC90" s="312"/>
      <c r="JBD90" s="312"/>
      <c r="JBE90" s="312"/>
      <c r="JBF90" s="312"/>
      <c r="JBG90" s="312"/>
      <c r="JBH90" s="312"/>
      <c r="JBI90" s="312"/>
      <c r="JBJ90" s="312"/>
      <c r="JBK90" s="312"/>
      <c r="JBL90" s="312"/>
      <c r="JBM90" s="312"/>
      <c r="JBN90" s="312"/>
      <c r="JBO90" s="312"/>
      <c r="JBP90" s="312"/>
      <c r="JBQ90" s="312"/>
      <c r="JBR90" s="312"/>
      <c r="JBS90" s="312"/>
      <c r="JBT90" s="312"/>
      <c r="JBU90" s="312"/>
      <c r="JBV90" s="312"/>
      <c r="JBW90" s="312"/>
      <c r="JBX90" s="312"/>
      <c r="JBY90" s="312"/>
      <c r="JBZ90" s="312"/>
      <c r="JCA90" s="312"/>
      <c r="JCB90" s="312"/>
      <c r="JCC90" s="312"/>
      <c r="JCD90" s="312"/>
      <c r="JCE90" s="312"/>
      <c r="JCF90" s="312"/>
      <c r="JCG90" s="312"/>
      <c r="JCH90" s="312"/>
      <c r="JCI90" s="312"/>
      <c r="JCJ90" s="312"/>
      <c r="JCK90" s="312"/>
      <c r="JCL90" s="312"/>
      <c r="JCM90" s="312"/>
      <c r="JCN90" s="312"/>
      <c r="JCO90" s="312"/>
      <c r="JCP90" s="312"/>
      <c r="JCQ90" s="312"/>
      <c r="JCR90" s="312"/>
      <c r="JCS90" s="312"/>
      <c r="JCT90" s="312"/>
      <c r="JCU90" s="312"/>
      <c r="JCV90" s="312"/>
      <c r="JCW90" s="312"/>
      <c r="JCX90" s="312"/>
      <c r="JCY90" s="312"/>
      <c r="JCZ90" s="312"/>
      <c r="JDA90" s="312"/>
      <c r="JDB90" s="312"/>
      <c r="JDC90" s="312"/>
      <c r="JDD90" s="312"/>
      <c r="JDE90" s="312"/>
      <c r="JDF90" s="312"/>
      <c r="JDG90" s="312"/>
      <c r="JDH90" s="312"/>
      <c r="JDI90" s="312"/>
      <c r="JDJ90" s="312"/>
      <c r="JDK90" s="312"/>
      <c r="JDL90" s="312"/>
      <c r="JDM90" s="312"/>
      <c r="JDN90" s="312"/>
      <c r="JDO90" s="312"/>
      <c r="JDP90" s="312"/>
      <c r="JDQ90" s="312"/>
      <c r="JDR90" s="312"/>
      <c r="JDS90" s="312"/>
      <c r="JDT90" s="312"/>
      <c r="JDU90" s="312"/>
      <c r="JDV90" s="312"/>
      <c r="JDW90" s="312"/>
      <c r="JDX90" s="312"/>
      <c r="JDY90" s="312"/>
      <c r="JDZ90" s="312"/>
      <c r="JEA90" s="312"/>
      <c r="JEB90" s="312"/>
      <c r="JEC90" s="312"/>
      <c r="JED90" s="312"/>
      <c r="JEE90" s="312"/>
      <c r="JEF90" s="312"/>
      <c r="JEG90" s="312"/>
      <c r="JEH90" s="312"/>
      <c r="JEI90" s="312"/>
      <c r="JEJ90" s="312"/>
      <c r="JEK90" s="312"/>
      <c r="JEL90" s="312"/>
      <c r="JEM90" s="312"/>
      <c r="JEN90" s="312"/>
      <c r="JEO90" s="312"/>
      <c r="JEP90" s="312"/>
      <c r="JEQ90" s="312"/>
      <c r="JER90" s="312"/>
      <c r="JES90" s="312"/>
      <c r="JET90" s="312"/>
      <c r="JEU90" s="312"/>
      <c r="JEV90" s="312"/>
      <c r="JEW90" s="312"/>
      <c r="JEX90" s="312"/>
      <c r="JEY90" s="312"/>
      <c r="JEZ90" s="312"/>
      <c r="JFA90" s="312"/>
      <c r="JFB90" s="312"/>
      <c r="JFC90" s="312"/>
      <c r="JFD90" s="312"/>
      <c r="JFE90" s="312"/>
      <c r="JFF90" s="312"/>
      <c r="JFG90" s="312"/>
      <c r="JFH90" s="312"/>
      <c r="JFI90" s="312"/>
      <c r="JFJ90" s="312"/>
      <c r="JFK90" s="312"/>
      <c r="JFL90" s="312"/>
      <c r="JFM90" s="312"/>
      <c r="JFN90" s="312"/>
      <c r="JFO90" s="312"/>
      <c r="JFP90" s="312"/>
      <c r="JFQ90" s="312"/>
      <c r="JFR90" s="312"/>
      <c r="JFS90" s="312"/>
      <c r="JFT90" s="312"/>
      <c r="JFU90" s="312"/>
      <c r="JFV90" s="312"/>
      <c r="JFW90" s="312"/>
      <c r="JFX90" s="312"/>
      <c r="JFY90" s="312"/>
      <c r="JFZ90" s="312"/>
      <c r="JGA90" s="312"/>
      <c r="JGB90" s="312"/>
      <c r="JGC90" s="312"/>
      <c r="JGD90" s="312"/>
      <c r="JGE90" s="312"/>
      <c r="JGF90" s="312"/>
      <c r="JGG90" s="312"/>
      <c r="JGH90" s="312"/>
      <c r="JGI90" s="312"/>
      <c r="JGJ90" s="312"/>
      <c r="JGK90" s="312"/>
      <c r="JGL90" s="312"/>
      <c r="JGM90" s="312"/>
      <c r="JGN90" s="312"/>
      <c r="JGO90" s="312"/>
      <c r="JGP90" s="312"/>
      <c r="JGQ90" s="312"/>
      <c r="JGR90" s="312"/>
      <c r="JGS90" s="312"/>
      <c r="JGT90" s="312"/>
      <c r="JGU90" s="312"/>
      <c r="JGV90" s="312"/>
      <c r="JGW90" s="312"/>
      <c r="JGX90" s="312"/>
      <c r="JGY90" s="312"/>
      <c r="JGZ90" s="312"/>
      <c r="JHA90" s="312"/>
      <c r="JHB90" s="312"/>
      <c r="JHC90" s="312"/>
      <c r="JHD90" s="312"/>
      <c r="JHE90" s="312"/>
      <c r="JHF90" s="312"/>
      <c r="JHG90" s="312"/>
      <c r="JHH90" s="312"/>
      <c r="JHI90" s="312"/>
      <c r="JHJ90" s="312"/>
      <c r="JHK90" s="312"/>
      <c r="JHL90" s="312"/>
      <c r="JHM90" s="312"/>
      <c r="JHN90" s="312"/>
      <c r="JHO90" s="312"/>
      <c r="JHP90" s="312"/>
      <c r="JHQ90" s="312"/>
      <c r="JHR90" s="312"/>
      <c r="JHS90" s="312"/>
      <c r="JHT90" s="312"/>
      <c r="JHU90" s="312"/>
      <c r="JHV90" s="312"/>
      <c r="JHW90" s="312"/>
      <c r="JHX90" s="312"/>
      <c r="JHY90" s="312"/>
      <c r="JHZ90" s="312"/>
      <c r="JIA90" s="312"/>
      <c r="JIB90" s="312"/>
      <c r="JIC90" s="312"/>
      <c r="JID90" s="312"/>
      <c r="JIE90" s="312"/>
      <c r="JIF90" s="312"/>
      <c r="JIG90" s="312"/>
      <c r="JIH90" s="312"/>
      <c r="JII90" s="312"/>
      <c r="JIJ90" s="312"/>
      <c r="JIK90" s="312"/>
      <c r="JIL90" s="312"/>
      <c r="JIM90" s="312"/>
      <c r="JIN90" s="312"/>
      <c r="JIO90" s="312"/>
      <c r="JIP90" s="312"/>
      <c r="JIQ90" s="312"/>
      <c r="JIR90" s="312"/>
      <c r="JIS90" s="312"/>
      <c r="JIT90" s="312"/>
      <c r="JIU90" s="312"/>
      <c r="JIV90" s="312"/>
      <c r="JIW90" s="312"/>
      <c r="JIX90" s="312"/>
      <c r="JIY90" s="312"/>
      <c r="JIZ90" s="312"/>
      <c r="JJA90" s="312"/>
      <c r="JJB90" s="312"/>
      <c r="JJC90" s="312"/>
      <c r="JJD90" s="312"/>
      <c r="JJE90" s="312"/>
      <c r="JJF90" s="312"/>
      <c r="JJG90" s="312"/>
      <c r="JJH90" s="312"/>
      <c r="JJI90" s="312"/>
      <c r="JJJ90" s="312"/>
      <c r="JJK90" s="312"/>
      <c r="JJL90" s="312"/>
      <c r="JJM90" s="312"/>
      <c r="JJN90" s="312"/>
      <c r="JJO90" s="312"/>
      <c r="JJP90" s="312"/>
      <c r="JJQ90" s="312"/>
      <c r="JJR90" s="312"/>
      <c r="JJS90" s="312"/>
      <c r="JJT90" s="312"/>
      <c r="JJU90" s="312"/>
      <c r="JJV90" s="312"/>
      <c r="JJW90" s="312"/>
      <c r="JJX90" s="312"/>
      <c r="JJY90" s="312"/>
      <c r="JJZ90" s="312"/>
      <c r="JKA90" s="312"/>
      <c r="JKB90" s="312"/>
      <c r="JKC90" s="312"/>
      <c r="JKD90" s="312"/>
      <c r="JKE90" s="312"/>
      <c r="JKF90" s="312"/>
      <c r="JKG90" s="312"/>
      <c r="JKH90" s="312"/>
      <c r="JKI90" s="312"/>
      <c r="JKJ90" s="312"/>
      <c r="JKK90" s="312"/>
      <c r="JKL90" s="312"/>
      <c r="JKM90" s="312"/>
      <c r="JKN90" s="312"/>
      <c r="JKO90" s="312"/>
      <c r="JKP90" s="312"/>
      <c r="JKQ90" s="312"/>
      <c r="JKR90" s="312"/>
      <c r="JKS90" s="312"/>
      <c r="JKT90" s="312"/>
      <c r="JKU90" s="312"/>
      <c r="JKV90" s="312"/>
      <c r="JKW90" s="312"/>
      <c r="JKX90" s="312"/>
      <c r="JKY90" s="312"/>
      <c r="JKZ90" s="312"/>
      <c r="JLA90" s="312"/>
      <c r="JLB90" s="312"/>
      <c r="JLC90" s="312"/>
      <c r="JLD90" s="312"/>
      <c r="JLE90" s="312"/>
      <c r="JLF90" s="312"/>
      <c r="JLG90" s="312"/>
      <c r="JLH90" s="312"/>
      <c r="JLI90" s="312"/>
      <c r="JLJ90" s="312"/>
      <c r="JLK90" s="312"/>
      <c r="JLL90" s="312"/>
      <c r="JLM90" s="312"/>
      <c r="JLN90" s="312"/>
      <c r="JLO90" s="312"/>
      <c r="JLP90" s="312"/>
      <c r="JLQ90" s="312"/>
      <c r="JLR90" s="312"/>
      <c r="JLS90" s="312"/>
      <c r="JLT90" s="312"/>
      <c r="JLU90" s="312"/>
      <c r="JLV90" s="312"/>
      <c r="JLW90" s="312"/>
      <c r="JLX90" s="312"/>
      <c r="JLY90" s="312"/>
      <c r="JLZ90" s="312"/>
      <c r="JMA90" s="312"/>
      <c r="JMB90" s="312"/>
      <c r="JMC90" s="312"/>
      <c r="JMD90" s="312"/>
      <c r="JME90" s="312"/>
      <c r="JMF90" s="312"/>
      <c r="JMG90" s="312"/>
      <c r="JMH90" s="312"/>
      <c r="JMI90" s="312"/>
      <c r="JMJ90" s="312"/>
      <c r="JMK90" s="312"/>
      <c r="JML90" s="312"/>
      <c r="JMM90" s="312"/>
      <c r="JMN90" s="312"/>
      <c r="JMO90" s="312"/>
      <c r="JMP90" s="312"/>
      <c r="JMQ90" s="312"/>
      <c r="JMR90" s="312"/>
      <c r="JMS90" s="312"/>
      <c r="JMT90" s="312"/>
      <c r="JMU90" s="312"/>
      <c r="JMV90" s="312"/>
      <c r="JMW90" s="312"/>
      <c r="JMX90" s="312"/>
      <c r="JMY90" s="312"/>
      <c r="JMZ90" s="312"/>
      <c r="JNA90" s="312"/>
      <c r="JNB90" s="312"/>
      <c r="JNC90" s="312"/>
      <c r="JND90" s="312"/>
      <c r="JNE90" s="312"/>
      <c r="JNF90" s="312"/>
      <c r="JNG90" s="312"/>
      <c r="JNH90" s="312"/>
      <c r="JNI90" s="312"/>
      <c r="JNJ90" s="312"/>
      <c r="JNK90" s="312"/>
      <c r="JNL90" s="312"/>
      <c r="JNM90" s="312"/>
      <c r="JNN90" s="312"/>
      <c r="JNO90" s="312"/>
      <c r="JNP90" s="312"/>
      <c r="JNQ90" s="312"/>
      <c r="JNR90" s="312"/>
      <c r="JNS90" s="312"/>
      <c r="JNT90" s="312"/>
      <c r="JNU90" s="312"/>
      <c r="JNV90" s="312"/>
      <c r="JNW90" s="312"/>
      <c r="JNX90" s="312"/>
      <c r="JNY90" s="312"/>
      <c r="JNZ90" s="312"/>
      <c r="JOA90" s="312"/>
      <c r="JOB90" s="312"/>
      <c r="JOC90" s="312"/>
      <c r="JOD90" s="312"/>
      <c r="JOE90" s="312"/>
      <c r="JOF90" s="312"/>
      <c r="JOG90" s="312"/>
      <c r="JOH90" s="312"/>
      <c r="JOI90" s="312"/>
      <c r="JOJ90" s="312"/>
      <c r="JOK90" s="312"/>
      <c r="JOL90" s="312"/>
      <c r="JOM90" s="312"/>
      <c r="JON90" s="312"/>
      <c r="JOO90" s="312"/>
      <c r="JOP90" s="312"/>
      <c r="JOQ90" s="312"/>
      <c r="JOR90" s="312"/>
      <c r="JOS90" s="312"/>
      <c r="JOT90" s="312"/>
      <c r="JOU90" s="312"/>
      <c r="JOV90" s="312"/>
      <c r="JOW90" s="312"/>
      <c r="JOX90" s="312"/>
      <c r="JOY90" s="312"/>
      <c r="JOZ90" s="312"/>
      <c r="JPA90" s="312"/>
      <c r="JPB90" s="312"/>
      <c r="JPC90" s="312"/>
      <c r="JPD90" s="312"/>
      <c r="JPE90" s="312"/>
      <c r="JPF90" s="312"/>
      <c r="JPG90" s="312"/>
      <c r="JPH90" s="312"/>
      <c r="JPI90" s="312"/>
      <c r="JPJ90" s="312"/>
      <c r="JPK90" s="312"/>
      <c r="JPL90" s="312"/>
      <c r="JPM90" s="312"/>
      <c r="JPN90" s="312"/>
      <c r="JPO90" s="312"/>
      <c r="JPP90" s="312"/>
      <c r="JPQ90" s="312"/>
      <c r="JPR90" s="312"/>
      <c r="JPS90" s="312"/>
      <c r="JPT90" s="312"/>
      <c r="JPU90" s="312"/>
      <c r="JPV90" s="312"/>
      <c r="JPW90" s="312"/>
      <c r="JPX90" s="312"/>
      <c r="JPY90" s="312"/>
      <c r="JPZ90" s="312"/>
      <c r="JQA90" s="312"/>
      <c r="JQB90" s="312"/>
      <c r="JQC90" s="312"/>
      <c r="JQD90" s="312"/>
      <c r="JQE90" s="312"/>
      <c r="JQF90" s="312"/>
      <c r="JQG90" s="312"/>
      <c r="JQH90" s="312"/>
      <c r="JQI90" s="312"/>
      <c r="JQJ90" s="312"/>
      <c r="JQK90" s="312"/>
      <c r="JQL90" s="312"/>
      <c r="JQM90" s="312"/>
      <c r="JQN90" s="312"/>
      <c r="JQO90" s="312"/>
      <c r="JQP90" s="312"/>
      <c r="JQQ90" s="312"/>
      <c r="JQR90" s="312"/>
      <c r="JQS90" s="312"/>
      <c r="JQT90" s="312"/>
      <c r="JQU90" s="312"/>
      <c r="JQV90" s="312"/>
      <c r="JQW90" s="312"/>
      <c r="JQX90" s="312"/>
      <c r="JQY90" s="312"/>
      <c r="JQZ90" s="312"/>
      <c r="JRA90" s="312"/>
      <c r="JRB90" s="312"/>
      <c r="JRC90" s="312"/>
      <c r="JRD90" s="312"/>
      <c r="JRE90" s="312"/>
      <c r="JRF90" s="312"/>
      <c r="JRG90" s="312"/>
      <c r="JRH90" s="312"/>
      <c r="JRI90" s="312"/>
      <c r="JRJ90" s="312"/>
      <c r="JRK90" s="312"/>
      <c r="JRL90" s="312"/>
      <c r="JRM90" s="312"/>
      <c r="JRN90" s="312"/>
      <c r="JRO90" s="312"/>
      <c r="JRP90" s="312"/>
      <c r="JRQ90" s="312"/>
      <c r="JRR90" s="312"/>
      <c r="JRS90" s="312"/>
      <c r="JRT90" s="312"/>
      <c r="JRU90" s="312"/>
      <c r="JRV90" s="312"/>
      <c r="JRW90" s="312"/>
      <c r="JRX90" s="312"/>
      <c r="JRY90" s="312"/>
      <c r="JRZ90" s="312"/>
      <c r="JSA90" s="312"/>
      <c r="JSB90" s="312"/>
      <c r="JSC90" s="312"/>
      <c r="JSD90" s="312"/>
      <c r="JSE90" s="312"/>
      <c r="JSF90" s="312"/>
      <c r="JSG90" s="312"/>
      <c r="JSH90" s="312"/>
      <c r="JSI90" s="312"/>
      <c r="JSJ90" s="312"/>
      <c r="JSK90" s="312"/>
      <c r="JSL90" s="312"/>
      <c r="JSM90" s="312"/>
      <c r="JSN90" s="312"/>
      <c r="JSO90" s="312"/>
      <c r="JSP90" s="312"/>
      <c r="JSQ90" s="312"/>
      <c r="JSR90" s="312"/>
      <c r="JSS90" s="312"/>
      <c r="JST90" s="312"/>
      <c r="JSU90" s="312"/>
      <c r="JSV90" s="312"/>
      <c r="JSW90" s="312"/>
      <c r="JSX90" s="312"/>
      <c r="JSY90" s="312"/>
      <c r="JSZ90" s="312"/>
      <c r="JTA90" s="312"/>
      <c r="JTB90" s="312"/>
      <c r="JTC90" s="312"/>
      <c r="JTD90" s="312"/>
      <c r="JTE90" s="312"/>
      <c r="JTF90" s="312"/>
      <c r="JTG90" s="312"/>
      <c r="JTH90" s="312"/>
      <c r="JTI90" s="312"/>
      <c r="JTJ90" s="312"/>
      <c r="JTK90" s="312"/>
      <c r="JTL90" s="312"/>
      <c r="JTM90" s="312"/>
      <c r="JTN90" s="312"/>
      <c r="JTO90" s="312"/>
      <c r="JTP90" s="312"/>
      <c r="JTQ90" s="312"/>
      <c r="JTR90" s="312"/>
      <c r="JTS90" s="312"/>
      <c r="JTT90" s="312"/>
      <c r="JTU90" s="312"/>
      <c r="JTV90" s="312"/>
      <c r="JTW90" s="312"/>
      <c r="JTX90" s="312"/>
      <c r="JTY90" s="312"/>
      <c r="JTZ90" s="312"/>
      <c r="JUA90" s="312"/>
      <c r="JUB90" s="312"/>
      <c r="JUC90" s="312"/>
      <c r="JUD90" s="312"/>
      <c r="JUE90" s="312"/>
      <c r="JUF90" s="312"/>
      <c r="JUG90" s="312"/>
      <c r="JUH90" s="312"/>
      <c r="JUI90" s="312"/>
      <c r="JUJ90" s="312"/>
      <c r="JUK90" s="312"/>
      <c r="JUL90" s="312"/>
      <c r="JUM90" s="312"/>
      <c r="JUN90" s="312"/>
      <c r="JUO90" s="312"/>
      <c r="JUP90" s="312"/>
      <c r="JUQ90" s="312"/>
      <c r="JUR90" s="312"/>
      <c r="JUS90" s="312"/>
      <c r="JUT90" s="312"/>
      <c r="JUU90" s="312"/>
      <c r="JUV90" s="312"/>
      <c r="JUW90" s="312"/>
      <c r="JUX90" s="312"/>
      <c r="JUY90" s="312"/>
      <c r="JUZ90" s="312"/>
      <c r="JVA90" s="312"/>
      <c r="JVB90" s="312"/>
      <c r="JVC90" s="312"/>
      <c r="JVD90" s="312"/>
      <c r="JVE90" s="312"/>
      <c r="JVF90" s="312"/>
      <c r="JVG90" s="312"/>
      <c r="JVH90" s="312"/>
      <c r="JVI90" s="312"/>
      <c r="JVJ90" s="312"/>
      <c r="JVK90" s="312"/>
      <c r="JVL90" s="312"/>
      <c r="JVM90" s="312"/>
      <c r="JVN90" s="312"/>
      <c r="JVO90" s="312"/>
      <c r="JVP90" s="312"/>
      <c r="JVQ90" s="312"/>
      <c r="JVR90" s="312"/>
      <c r="JVS90" s="312"/>
      <c r="JVT90" s="312"/>
      <c r="JVU90" s="312"/>
      <c r="JVV90" s="312"/>
      <c r="JVW90" s="312"/>
      <c r="JVX90" s="312"/>
      <c r="JVY90" s="312"/>
      <c r="JVZ90" s="312"/>
      <c r="JWA90" s="312"/>
      <c r="JWB90" s="312"/>
      <c r="JWC90" s="312"/>
      <c r="JWD90" s="312"/>
      <c r="JWE90" s="312"/>
      <c r="JWF90" s="312"/>
      <c r="JWG90" s="312"/>
      <c r="JWH90" s="312"/>
      <c r="JWI90" s="312"/>
      <c r="JWJ90" s="312"/>
      <c r="JWK90" s="312"/>
      <c r="JWL90" s="312"/>
      <c r="JWM90" s="312"/>
      <c r="JWN90" s="312"/>
      <c r="JWO90" s="312"/>
      <c r="JWP90" s="312"/>
      <c r="JWQ90" s="312"/>
      <c r="JWR90" s="312"/>
      <c r="JWS90" s="312"/>
      <c r="JWT90" s="312"/>
      <c r="JWU90" s="312"/>
      <c r="JWV90" s="312"/>
      <c r="JWW90" s="312"/>
      <c r="JWX90" s="312"/>
      <c r="JWY90" s="312"/>
      <c r="JWZ90" s="312"/>
      <c r="JXA90" s="312"/>
      <c r="JXB90" s="312"/>
      <c r="JXC90" s="312"/>
      <c r="JXD90" s="312"/>
      <c r="JXE90" s="312"/>
      <c r="JXF90" s="312"/>
      <c r="JXG90" s="312"/>
      <c r="JXH90" s="312"/>
      <c r="JXI90" s="312"/>
      <c r="JXJ90" s="312"/>
      <c r="JXK90" s="312"/>
      <c r="JXL90" s="312"/>
      <c r="JXM90" s="312"/>
      <c r="JXN90" s="312"/>
      <c r="JXO90" s="312"/>
      <c r="JXP90" s="312"/>
      <c r="JXQ90" s="312"/>
      <c r="JXR90" s="312"/>
      <c r="JXS90" s="312"/>
      <c r="JXT90" s="312"/>
      <c r="JXU90" s="312"/>
      <c r="JXV90" s="312"/>
      <c r="JXW90" s="312"/>
      <c r="JXX90" s="312"/>
      <c r="JXY90" s="312"/>
      <c r="JXZ90" s="312"/>
      <c r="JYA90" s="312"/>
      <c r="JYB90" s="312"/>
      <c r="JYC90" s="312"/>
      <c r="JYD90" s="312"/>
      <c r="JYE90" s="312"/>
      <c r="JYF90" s="312"/>
      <c r="JYG90" s="312"/>
      <c r="JYH90" s="312"/>
      <c r="JYI90" s="312"/>
      <c r="JYJ90" s="312"/>
      <c r="JYK90" s="312"/>
      <c r="JYL90" s="312"/>
      <c r="JYM90" s="312"/>
      <c r="JYN90" s="312"/>
      <c r="JYO90" s="312"/>
      <c r="JYP90" s="312"/>
      <c r="JYQ90" s="312"/>
      <c r="JYR90" s="312"/>
      <c r="JYS90" s="312"/>
      <c r="JYT90" s="312"/>
      <c r="JYU90" s="312"/>
      <c r="JYV90" s="312"/>
      <c r="JYW90" s="312"/>
      <c r="JYX90" s="312"/>
      <c r="JYY90" s="312"/>
      <c r="JYZ90" s="312"/>
      <c r="JZA90" s="312"/>
      <c r="JZB90" s="312"/>
      <c r="JZC90" s="312"/>
      <c r="JZD90" s="312"/>
      <c r="JZE90" s="312"/>
      <c r="JZF90" s="312"/>
      <c r="JZG90" s="312"/>
      <c r="JZH90" s="312"/>
      <c r="JZI90" s="312"/>
      <c r="JZJ90" s="312"/>
      <c r="JZK90" s="312"/>
      <c r="JZL90" s="312"/>
      <c r="JZM90" s="312"/>
      <c r="JZN90" s="312"/>
      <c r="JZO90" s="312"/>
      <c r="JZP90" s="312"/>
      <c r="JZQ90" s="312"/>
      <c r="JZR90" s="312"/>
      <c r="JZS90" s="312"/>
      <c r="JZT90" s="312"/>
      <c r="JZU90" s="312"/>
      <c r="JZV90" s="312"/>
      <c r="JZW90" s="312"/>
      <c r="JZX90" s="312"/>
      <c r="JZY90" s="312"/>
      <c r="JZZ90" s="312"/>
      <c r="KAA90" s="312"/>
      <c r="KAB90" s="312"/>
      <c r="KAC90" s="312"/>
      <c r="KAD90" s="312"/>
      <c r="KAE90" s="312"/>
      <c r="KAF90" s="312"/>
      <c r="KAG90" s="312"/>
      <c r="KAH90" s="312"/>
      <c r="KAI90" s="312"/>
      <c r="KAJ90" s="312"/>
      <c r="KAK90" s="312"/>
      <c r="KAL90" s="312"/>
      <c r="KAM90" s="312"/>
      <c r="KAN90" s="312"/>
      <c r="KAO90" s="312"/>
      <c r="KAP90" s="312"/>
      <c r="KAQ90" s="312"/>
      <c r="KAR90" s="312"/>
      <c r="KAS90" s="312"/>
      <c r="KAT90" s="312"/>
      <c r="KAU90" s="312"/>
      <c r="KAV90" s="312"/>
      <c r="KAW90" s="312"/>
      <c r="KAX90" s="312"/>
      <c r="KAY90" s="312"/>
      <c r="KAZ90" s="312"/>
      <c r="KBA90" s="312"/>
      <c r="KBB90" s="312"/>
      <c r="KBC90" s="312"/>
      <c r="KBD90" s="312"/>
      <c r="KBE90" s="312"/>
      <c r="KBF90" s="312"/>
      <c r="KBG90" s="312"/>
      <c r="KBH90" s="312"/>
      <c r="KBI90" s="312"/>
      <c r="KBJ90" s="312"/>
      <c r="KBK90" s="312"/>
      <c r="KBL90" s="312"/>
      <c r="KBM90" s="312"/>
      <c r="KBN90" s="312"/>
      <c r="KBO90" s="312"/>
      <c r="KBP90" s="312"/>
      <c r="KBQ90" s="312"/>
      <c r="KBR90" s="312"/>
      <c r="KBS90" s="312"/>
      <c r="KBT90" s="312"/>
      <c r="KBU90" s="312"/>
      <c r="KBV90" s="312"/>
      <c r="KBW90" s="312"/>
      <c r="KBX90" s="312"/>
      <c r="KBY90" s="312"/>
      <c r="KBZ90" s="312"/>
      <c r="KCA90" s="312"/>
      <c r="KCB90" s="312"/>
      <c r="KCC90" s="312"/>
      <c r="KCD90" s="312"/>
      <c r="KCE90" s="312"/>
      <c r="KCF90" s="312"/>
      <c r="KCG90" s="312"/>
      <c r="KCH90" s="312"/>
      <c r="KCI90" s="312"/>
      <c r="KCJ90" s="312"/>
      <c r="KCK90" s="312"/>
      <c r="KCL90" s="312"/>
      <c r="KCM90" s="312"/>
      <c r="KCN90" s="312"/>
      <c r="KCO90" s="312"/>
      <c r="KCP90" s="312"/>
      <c r="KCQ90" s="312"/>
      <c r="KCR90" s="312"/>
      <c r="KCS90" s="312"/>
      <c r="KCT90" s="312"/>
      <c r="KCU90" s="312"/>
      <c r="KCV90" s="312"/>
      <c r="KCW90" s="312"/>
      <c r="KCX90" s="312"/>
      <c r="KCY90" s="312"/>
      <c r="KCZ90" s="312"/>
      <c r="KDA90" s="312"/>
      <c r="KDB90" s="312"/>
      <c r="KDC90" s="312"/>
      <c r="KDD90" s="312"/>
      <c r="KDE90" s="312"/>
      <c r="KDF90" s="312"/>
      <c r="KDG90" s="312"/>
      <c r="KDH90" s="312"/>
      <c r="KDI90" s="312"/>
      <c r="KDJ90" s="312"/>
      <c r="KDK90" s="312"/>
      <c r="KDL90" s="312"/>
      <c r="KDM90" s="312"/>
      <c r="KDN90" s="312"/>
      <c r="KDO90" s="312"/>
      <c r="KDP90" s="312"/>
      <c r="KDQ90" s="312"/>
      <c r="KDR90" s="312"/>
      <c r="KDS90" s="312"/>
      <c r="KDT90" s="312"/>
      <c r="KDU90" s="312"/>
      <c r="KDV90" s="312"/>
      <c r="KDW90" s="312"/>
      <c r="KDX90" s="312"/>
      <c r="KDY90" s="312"/>
      <c r="KDZ90" s="312"/>
      <c r="KEA90" s="312"/>
      <c r="KEB90" s="312"/>
      <c r="KEC90" s="312"/>
      <c r="KED90" s="312"/>
      <c r="KEE90" s="312"/>
      <c r="KEF90" s="312"/>
      <c r="KEG90" s="312"/>
      <c r="KEH90" s="312"/>
      <c r="KEI90" s="312"/>
      <c r="KEJ90" s="312"/>
      <c r="KEK90" s="312"/>
      <c r="KEL90" s="312"/>
      <c r="KEM90" s="312"/>
      <c r="KEN90" s="312"/>
      <c r="KEO90" s="312"/>
      <c r="KEP90" s="312"/>
      <c r="KEQ90" s="312"/>
      <c r="KER90" s="312"/>
      <c r="KES90" s="312"/>
      <c r="KET90" s="312"/>
      <c r="KEU90" s="312"/>
      <c r="KEV90" s="312"/>
      <c r="KEW90" s="312"/>
      <c r="KEX90" s="312"/>
      <c r="KEY90" s="312"/>
      <c r="KEZ90" s="312"/>
      <c r="KFA90" s="312"/>
      <c r="KFB90" s="312"/>
      <c r="KFC90" s="312"/>
      <c r="KFD90" s="312"/>
      <c r="KFE90" s="312"/>
      <c r="KFF90" s="312"/>
      <c r="KFG90" s="312"/>
      <c r="KFH90" s="312"/>
      <c r="KFI90" s="312"/>
      <c r="KFJ90" s="312"/>
      <c r="KFK90" s="312"/>
      <c r="KFL90" s="312"/>
      <c r="KFM90" s="312"/>
      <c r="KFN90" s="312"/>
      <c r="KFO90" s="312"/>
      <c r="KFP90" s="312"/>
      <c r="KFQ90" s="312"/>
      <c r="KFR90" s="312"/>
      <c r="KFS90" s="312"/>
      <c r="KFT90" s="312"/>
      <c r="KFU90" s="312"/>
      <c r="KFV90" s="312"/>
      <c r="KFW90" s="312"/>
      <c r="KFX90" s="312"/>
      <c r="KFY90" s="312"/>
      <c r="KFZ90" s="312"/>
      <c r="KGA90" s="312"/>
      <c r="KGB90" s="312"/>
      <c r="KGC90" s="312"/>
      <c r="KGD90" s="312"/>
      <c r="KGE90" s="312"/>
      <c r="KGF90" s="312"/>
      <c r="KGG90" s="312"/>
      <c r="KGH90" s="312"/>
      <c r="KGI90" s="312"/>
      <c r="KGJ90" s="312"/>
      <c r="KGK90" s="312"/>
      <c r="KGL90" s="312"/>
      <c r="KGM90" s="312"/>
      <c r="KGN90" s="312"/>
      <c r="KGO90" s="312"/>
      <c r="KGP90" s="312"/>
      <c r="KGQ90" s="312"/>
      <c r="KGR90" s="312"/>
      <c r="KGS90" s="312"/>
      <c r="KGT90" s="312"/>
      <c r="KGU90" s="312"/>
      <c r="KGV90" s="312"/>
      <c r="KGW90" s="312"/>
      <c r="KGX90" s="312"/>
      <c r="KGY90" s="312"/>
      <c r="KGZ90" s="312"/>
      <c r="KHA90" s="312"/>
      <c r="KHB90" s="312"/>
      <c r="KHC90" s="312"/>
      <c r="KHD90" s="312"/>
      <c r="KHE90" s="312"/>
      <c r="KHF90" s="312"/>
      <c r="KHG90" s="312"/>
      <c r="KHH90" s="312"/>
      <c r="KHI90" s="312"/>
      <c r="KHJ90" s="312"/>
      <c r="KHK90" s="312"/>
      <c r="KHL90" s="312"/>
      <c r="KHM90" s="312"/>
      <c r="KHN90" s="312"/>
      <c r="KHO90" s="312"/>
      <c r="KHP90" s="312"/>
      <c r="KHQ90" s="312"/>
      <c r="KHR90" s="312"/>
      <c r="KHS90" s="312"/>
      <c r="KHT90" s="312"/>
      <c r="KHU90" s="312"/>
      <c r="KHV90" s="312"/>
      <c r="KHW90" s="312"/>
      <c r="KHX90" s="312"/>
      <c r="KHY90" s="312"/>
      <c r="KHZ90" s="312"/>
      <c r="KIA90" s="312"/>
      <c r="KIB90" s="312"/>
      <c r="KIC90" s="312"/>
      <c r="KID90" s="312"/>
      <c r="KIE90" s="312"/>
      <c r="KIF90" s="312"/>
      <c r="KIG90" s="312"/>
      <c r="KIH90" s="312"/>
      <c r="KII90" s="312"/>
      <c r="KIJ90" s="312"/>
      <c r="KIK90" s="312"/>
      <c r="KIL90" s="312"/>
      <c r="KIM90" s="312"/>
      <c r="KIN90" s="312"/>
      <c r="KIO90" s="312"/>
      <c r="KIP90" s="312"/>
      <c r="KIQ90" s="312"/>
      <c r="KIR90" s="312"/>
      <c r="KIS90" s="312"/>
      <c r="KIT90" s="312"/>
      <c r="KIU90" s="312"/>
      <c r="KIV90" s="312"/>
      <c r="KIW90" s="312"/>
      <c r="KIX90" s="312"/>
      <c r="KIY90" s="312"/>
      <c r="KIZ90" s="312"/>
      <c r="KJA90" s="312"/>
      <c r="KJB90" s="312"/>
      <c r="KJC90" s="312"/>
      <c r="KJD90" s="312"/>
      <c r="KJE90" s="312"/>
      <c r="KJF90" s="312"/>
      <c r="KJG90" s="312"/>
      <c r="KJH90" s="312"/>
      <c r="KJI90" s="312"/>
      <c r="KJJ90" s="312"/>
      <c r="KJK90" s="312"/>
      <c r="KJL90" s="312"/>
      <c r="KJM90" s="312"/>
      <c r="KJN90" s="312"/>
      <c r="KJO90" s="312"/>
      <c r="KJP90" s="312"/>
      <c r="KJQ90" s="312"/>
      <c r="KJR90" s="312"/>
      <c r="KJS90" s="312"/>
      <c r="KJT90" s="312"/>
      <c r="KJU90" s="312"/>
      <c r="KJV90" s="312"/>
      <c r="KJW90" s="312"/>
      <c r="KJX90" s="312"/>
      <c r="KJY90" s="312"/>
      <c r="KJZ90" s="312"/>
      <c r="KKA90" s="312"/>
      <c r="KKB90" s="312"/>
      <c r="KKC90" s="312"/>
      <c r="KKD90" s="312"/>
      <c r="KKE90" s="312"/>
      <c r="KKF90" s="312"/>
      <c r="KKG90" s="312"/>
      <c r="KKH90" s="312"/>
      <c r="KKI90" s="312"/>
      <c r="KKJ90" s="312"/>
      <c r="KKK90" s="312"/>
      <c r="KKL90" s="312"/>
      <c r="KKM90" s="312"/>
      <c r="KKN90" s="312"/>
      <c r="KKO90" s="312"/>
      <c r="KKP90" s="312"/>
      <c r="KKQ90" s="312"/>
      <c r="KKR90" s="312"/>
      <c r="KKS90" s="312"/>
      <c r="KKT90" s="312"/>
      <c r="KKU90" s="312"/>
      <c r="KKV90" s="312"/>
      <c r="KKW90" s="312"/>
      <c r="KKX90" s="312"/>
      <c r="KKY90" s="312"/>
      <c r="KKZ90" s="312"/>
      <c r="KLA90" s="312"/>
      <c r="KLB90" s="312"/>
      <c r="KLC90" s="312"/>
      <c r="KLD90" s="312"/>
      <c r="KLE90" s="312"/>
      <c r="KLF90" s="312"/>
      <c r="KLG90" s="312"/>
      <c r="KLH90" s="312"/>
      <c r="KLI90" s="312"/>
      <c r="KLJ90" s="312"/>
      <c r="KLK90" s="312"/>
      <c r="KLL90" s="312"/>
      <c r="KLM90" s="312"/>
      <c r="KLN90" s="312"/>
      <c r="KLO90" s="312"/>
      <c r="KLP90" s="312"/>
      <c r="KLQ90" s="312"/>
      <c r="KLR90" s="312"/>
      <c r="KLS90" s="312"/>
      <c r="KLT90" s="312"/>
      <c r="KLU90" s="312"/>
      <c r="KLV90" s="312"/>
      <c r="KLW90" s="312"/>
      <c r="KLX90" s="312"/>
      <c r="KLY90" s="312"/>
      <c r="KLZ90" s="312"/>
      <c r="KMA90" s="312"/>
      <c r="KMB90" s="312"/>
      <c r="KMC90" s="312"/>
      <c r="KMD90" s="312"/>
      <c r="KME90" s="312"/>
      <c r="KMF90" s="312"/>
      <c r="KMG90" s="312"/>
      <c r="KMH90" s="312"/>
      <c r="KMI90" s="312"/>
      <c r="KMJ90" s="312"/>
      <c r="KMK90" s="312"/>
      <c r="KML90" s="312"/>
      <c r="KMM90" s="312"/>
      <c r="KMN90" s="312"/>
      <c r="KMO90" s="312"/>
      <c r="KMP90" s="312"/>
      <c r="KMQ90" s="312"/>
      <c r="KMR90" s="312"/>
      <c r="KMS90" s="312"/>
      <c r="KMT90" s="312"/>
      <c r="KMU90" s="312"/>
      <c r="KMV90" s="312"/>
      <c r="KMW90" s="312"/>
      <c r="KMX90" s="312"/>
      <c r="KMY90" s="312"/>
      <c r="KMZ90" s="312"/>
      <c r="KNA90" s="312"/>
      <c r="KNB90" s="312"/>
      <c r="KNC90" s="312"/>
      <c r="KND90" s="312"/>
      <c r="KNE90" s="312"/>
      <c r="KNF90" s="312"/>
      <c r="KNG90" s="312"/>
      <c r="KNH90" s="312"/>
      <c r="KNI90" s="312"/>
      <c r="KNJ90" s="312"/>
      <c r="KNK90" s="312"/>
      <c r="KNL90" s="312"/>
      <c r="KNM90" s="312"/>
      <c r="KNN90" s="312"/>
      <c r="KNO90" s="312"/>
      <c r="KNP90" s="312"/>
      <c r="KNQ90" s="312"/>
      <c r="KNR90" s="312"/>
      <c r="KNS90" s="312"/>
      <c r="KNT90" s="312"/>
      <c r="KNU90" s="312"/>
      <c r="KNV90" s="312"/>
      <c r="KNW90" s="312"/>
      <c r="KNX90" s="312"/>
      <c r="KNY90" s="312"/>
      <c r="KNZ90" s="312"/>
      <c r="KOA90" s="312"/>
      <c r="KOB90" s="312"/>
      <c r="KOC90" s="312"/>
      <c r="KOD90" s="312"/>
      <c r="KOE90" s="312"/>
      <c r="KOF90" s="312"/>
      <c r="KOG90" s="312"/>
      <c r="KOH90" s="312"/>
      <c r="KOI90" s="312"/>
      <c r="KOJ90" s="312"/>
      <c r="KOK90" s="312"/>
      <c r="KOL90" s="312"/>
      <c r="KOM90" s="312"/>
      <c r="KON90" s="312"/>
      <c r="KOO90" s="312"/>
      <c r="KOP90" s="312"/>
      <c r="KOQ90" s="312"/>
      <c r="KOR90" s="312"/>
      <c r="KOS90" s="312"/>
      <c r="KOT90" s="312"/>
      <c r="KOU90" s="312"/>
      <c r="KOV90" s="312"/>
      <c r="KOW90" s="312"/>
      <c r="KOX90" s="312"/>
      <c r="KOY90" s="312"/>
      <c r="KOZ90" s="312"/>
      <c r="KPA90" s="312"/>
      <c r="KPB90" s="312"/>
      <c r="KPC90" s="312"/>
      <c r="KPD90" s="312"/>
      <c r="KPE90" s="312"/>
      <c r="KPF90" s="312"/>
      <c r="KPG90" s="312"/>
      <c r="KPH90" s="312"/>
      <c r="KPI90" s="312"/>
      <c r="KPJ90" s="312"/>
      <c r="KPK90" s="312"/>
      <c r="KPL90" s="312"/>
      <c r="KPM90" s="312"/>
      <c r="KPN90" s="312"/>
      <c r="KPO90" s="312"/>
      <c r="KPP90" s="312"/>
      <c r="KPQ90" s="312"/>
      <c r="KPR90" s="312"/>
      <c r="KPS90" s="312"/>
      <c r="KPT90" s="312"/>
      <c r="KPU90" s="312"/>
      <c r="KPV90" s="312"/>
      <c r="KPW90" s="312"/>
      <c r="KPX90" s="312"/>
      <c r="KPY90" s="312"/>
      <c r="KPZ90" s="312"/>
      <c r="KQA90" s="312"/>
      <c r="KQB90" s="312"/>
      <c r="KQC90" s="312"/>
      <c r="KQD90" s="312"/>
      <c r="KQE90" s="312"/>
      <c r="KQF90" s="312"/>
      <c r="KQG90" s="312"/>
      <c r="KQH90" s="312"/>
      <c r="KQI90" s="312"/>
      <c r="KQJ90" s="312"/>
      <c r="KQK90" s="312"/>
      <c r="KQL90" s="312"/>
      <c r="KQM90" s="312"/>
      <c r="KQN90" s="312"/>
      <c r="KQO90" s="312"/>
      <c r="KQP90" s="312"/>
      <c r="KQQ90" s="312"/>
      <c r="KQR90" s="312"/>
      <c r="KQS90" s="312"/>
      <c r="KQT90" s="312"/>
      <c r="KQU90" s="312"/>
      <c r="KQV90" s="312"/>
      <c r="KQW90" s="312"/>
      <c r="KQX90" s="312"/>
      <c r="KQY90" s="312"/>
      <c r="KQZ90" s="312"/>
      <c r="KRA90" s="312"/>
      <c r="KRB90" s="312"/>
      <c r="KRC90" s="312"/>
      <c r="KRD90" s="312"/>
      <c r="KRE90" s="312"/>
      <c r="KRF90" s="312"/>
      <c r="KRG90" s="312"/>
      <c r="KRH90" s="312"/>
      <c r="KRI90" s="312"/>
      <c r="KRJ90" s="312"/>
      <c r="KRK90" s="312"/>
      <c r="KRL90" s="312"/>
      <c r="KRM90" s="312"/>
      <c r="KRN90" s="312"/>
      <c r="KRO90" s="312"/>
      <c r="KRP90" s="312"/>
      <c r="KRQ90" s="312"/>
      <c r="KRR90" s="312"/>
      <c r="KRS90" s="312"/>
      <c r="KRT90" s="312"/>
      <c r="KRU90" s="312"/>
      <c r="KRV90" s="312"/>
      <c r="KRW90" s="312"/>
      <c r="KRX90" s="312"/>
      <c r="KRY90" s="312"/>
      <c r="KRZ90" s="312"/>
      <c r="KSA90" s="312"/>
      <c r="KSB90" s="312"/>
      <c r="KSC90" s="312"/>
      <c r="KSD90" s="312"/>
      <c r="KSE90" s="312"/>
      <c r="KSF90" s="312"/>
      <c r="KSG90" s="312"/>
      <c r="KSH90" s="312"/>
      <c r="KSI90" s="312"/>
      <c r="KSJ90" s="312"/>
      <c r="KSK90" s="312"/>
      <c r="KSL90" s="312"/>
      <c r="KSM90" s="312"/>
      <c r="KSN90" s="312"/>
      <c r="KSO90" s="312"/>
      <c r="KSP90" s="312"/>
      <c r="KSQ90" s="312"/>
      <c r="KSR90" s="312"/>
      <c r="KSS90" s="312"/>
      <c r="KST90" s="312"/>
      <c r="KSU90" s="312"/>
      <c r="KSV90" s="312"/>
      <c r="KSW90" s="312"/>
      <c r="KSX90" s="312"/>
      <c r="KSY90" s="312"/>
      <c r="KSZ90" s="312"/>
      <c r="KTA90" s="312"/>
      <c r="KTB90" s="312"/>
      <c r="KTC90" s="312"/>
      <c r="KTD90" s="312"/>
      <c r="KTE90" s="312"/>
      <c r="KTF90" s="312"/>
      <c r="KTG90" s="312"/>
      <c r="KTH90" s="312"/>
      <c r="KTI90" s="312"/>
      <c r="KTJ90" s="312"/>
      <c r="KTK90" s="312"/>
      <c r="KTL90" s="312"/>
      <c r="KTM90" s="312"/>
      <c r="KTN90" s="312"/>
      <c r="KTO90" s="312"/>
      <c r="KTP90" s="312"/>
      <c r="KTQ90" s="312"/>
      <c r="KTR90" s="312"/>
      <c r="KTS90" s="312"/>
      <c r="KTT90" s="312"/>
      <c r="KTU90" s="312"/>
      <c r="KTV90" s="312"/>
      <c r="KTW90" s="312"/>
      <c r="KTX90" s="312"/>
      <c r="KTY90" s="312"/>
      <c r="KTZ90" s="312"/>
      <c r="KUA90" s="312"/>
      <c r="KUB90" s="312"/>
      <c r="KUC90" s="312"/>
      <c r="KUD90" s="312"/>
      <c r="KUE90" s="312"/>
      <c r="KUF90" s="312"/>
      <c r="KUG90" s="312"/>
      <c r="KUH90" s="312"/>
      <c r="KUI90" s="312"/>
      <c r="KUJ90" s="312"/>
      <c r="KUK90" s="312"/>
      <c r="KUL90" s="312"/>
      <c r="KUM90" s="312"/>
      <c r="KUN90" s="312"/>
      <c r="KUO90" s="312"/>
      <c r="KUP90" s="312"/>
      <c r="KUQ90" s="312"/>
      <c r="KUR90" s="312"/>
      <c r="KUS90" s="312"/>
      <c r="KUT90" s="312"/>
      <c r="KUU90" s="312"/>
      <c r="KUV90" s="312"/>
      <c r="KUW90" s="312"/>
      <c r="KUX90" s="312"/>
      <c r="KUY90" s="312"/>
      <c r="KUZ90" s="312"/>
      <c r="KVA90" s="312"/>
      <c r="KVB90" s="312"/>
      <c r="KVC90" s="312"/>
      <c r="KVD90" s="312"/>
      <c r="KVE90" s="312"/>
      <c r="KVF90" s="312"/>
      <c r="KVG90" s="312"/>
      <c r="KVH90" s="312"/>
      <c r="KVI90" s="312"/>
      <c r="KVJ90" s="312"/>
      <c r="KVK90" s="312"/>
      <c r="KVL90" s="312"/>
      <c r="KVM90" s="312"/>
      <c r="KVN90" s="312"/>
      <c r="KVO90" s="312"/>
      <c r="KVP90" s="312"/>
      <c r="KVQ90" s="312"/>
      <c r="KVR90" s="312"/>
      <c r="KVS90" s="312"/>
      <c r="KVT90" s="312"/>
      <c r="KVU90" s="312"/>
      <c r="KVV90" s="312"/>
      <c r="KVW90" s="312"/>
      <c r="KVX90" s="312"/>
      <c r="KVY90" s="312"/>
      <c r="KVZ90" s="312"/>
      <c r="KWA90" s="312"/>
      <c r="KWB90" s="312"/>
      <c r="KWC90" s="312"/>
      <c r="KWD90" s="312"/>
      <c r="KWE90" s="312"/>
      <c r="KWF90" s="312"/>
      <c r="KWG90" s="312"/>
      <c r="KWH90" s="312"/>
      <c r="KWI90" s="312"/>
      <c r="KWJ90" s="312"/>
      <c r="KWK90" s="312"/>
      <c r="KWL90" s="312"/>
      <c r="KWM90" s="312"/>
      <c r="KWN90" s="312"/>
      <c r="KWO90" s="312"/>
      <c r="KWP90" s="312"/>
      <c r="KWQ90" s="312"/>
      <c r="KWR90" s="312"/>
      <c r="KWS90" s="312"/>
      <c r="KWT90" s="312"/>
      <c r="KWU90" s="312"/>
      <c r="KWV90" s="312"/>
      <c r="KWW90" s="312"/>
      <c r="KWX90" s="312"/>
      <c r="KWY90" s="312"/>
      <c r="KWZ90" s="312"/>
      <c r="KXA90" s="312"/>
      <c r="KXB90" s="312"/>
      <c r="KXC90" s="312"/>
      <c r="KXD90" s="312"/>
      <c r="KXE90" s="312"/>
      <c r="KXF90" s="312"/>
      <c r="KXG90" s="312"/>
      <c r="KXH90" s="312"/>
      <c r="KXI90" s="312"/>
      <c r="KXJ90" s="312"/>
      <c r="KXK90" s="312"/>
      <c r="KXL90" s="312"/>
      <c r="KXM90" s="312"/>
      <c r="KXN90" s="312"/>
      <c r="KXO90" s="312"/>
      <c r="KXP90" s="312"/>
      <c r="KXQ90" s="312"/>
      <c r="KXR90" s="312"/>
      <c r="KXS90" s="312"/>
      <c r="KXT90" s="312"/>
      <c r="KXU90" s="312"/>
      <c r="KXV90" s="312"/>
      <c r="KXW90" s="312"/>
      <c r="KXX90" s="312"/>
      <c r="KXY90" s="312"/>
      <c r="KXZ90" s="312"/>
      <c r="KYA90" s="312"/>
      <c r="KYB90" s="312"/>
      <c r="KYC90" s="312"/>
      <c r="KYD90" s="312"/>
      <c r="KYE90" s="312"/>
      <c r="KYF90" s="312"/>
      <c r="KYG90" s="312"/>
      <c r="KYH90" s="312"/>
      <c r="KYI90" s="312"/>
      <c r="KYJ90" s="312"/>
      <c r="KYK90" s="312"/>
      <c r="KYL90" s="312"/>
      <c r="KYM90" s="312"/>
      <c r="KYN90" s="312"/>
      <c r="KYO90" s="312"/>
      <c r="KYP90" s="312"/>
      <c r="KYQ90" s="312"/>
      <c r="KYR90" s="312"/>
      <c r="KYS90" s="312"/>
      <c r="KYT90" s="312"/>
      <c r="KYU90" s="312"/>
      <c r="KYV90" s="312"/>
      <c r="KYW90" s="312"/>
      <c r="KYX90" s="312"/>
      <c r="KYY90" s="312"/>
      <c r="KYZ90" s="312"/>
      <c r="KZA90" s="312"/>
      <c r="KZB90" s="312"/>
      <c r="KZC90" s="312"/>
      <c r="KZD90" s="312"/>
      <c r="KZE90" s="312"/>
      <c r="KZF90" s="312"/>
      <c r="KZG90" s="312"/>
      <c r="KZH90" s="312"/>
      <c r="KZI90" s="312"/>
      <c r="KZJ90" s="312"/>
      <c r="KZK90" s="312"/>
      <c r="KZL90" s="312"/>
      <c r="KZM90" s="312"/>
      <c r="KZN90" s="312"/>
      <c r="KZO90" s="312"/>
      <c r="KZP90" s="312"/>
      <c r="KZQ90" s="312"/>
      <c r="KZR90" s="312"/>
      <c r="KZS90" s="312"/>
      <c r="KZT90" s="312"/>
      <c r="KZU90" s="312"/>
      <c r="KZV90" s="312"/>
      <c r="KZW90" s="312"/>
      <c r="KZX90" s="312"/>
      <c r="KZY90" s="312"/>
      <c r="KZZ90" s="312"/>
      <c r="LAA90" s="312"/>
      <c r="LAB90" s="312"/>
      <c r="LAC90" s="312"/>
      <c r="LAD90" s="312"/>
      <c r="LAE90" s="312"/>
      <c r="LAF90" s="312"/>
      <c r="LAG90" s="312"/>
      <c r="LAH90" s="312"/>
      <c r="LAI90" s="312"/>
      <c r="LAJ90" s="312"/>
      <c r="LAK90" s="312"/>
      <c r="LAL90" s="312"/>
      <c r="LAM90" s="312"/>
      <c r="LAN90" s="312"/>
      <c r="LAO90" s="312"/>
      <c r="LAP90" s="312"/>
      <c r="LAQ90" s="312"/>
      <c r="LAR90" s="312"/>
      <c r="LAS90" s="312"/>
      <c r="LAT90" s="312"/>
      <c r="LAU90" s="312"/>
      <c r="LAV90" s="312"/>
      <c r="LAW90" s="312"/>
      <c r="LAX90" s="312"/>
      <c r="LAY90" s="312"/>
      <c r="LAZ90" s="312"/>
      <c r="LBA90" s="312"/>
      <c r="LBB90" s="312"/>
      <c r="LBC90" s="312"/>
      <c r="LBD90" s="312"/>
      <c r="LBE90" s="312"/>
      <c r="LBF90" s="312"/>
      <c r="LBG90" s="312"/>
      <c r="LBH90" s="312"/>
      <c r="LBI90" s="312"/>
      <c r="LBJ90" s="312"/>
      <c r="LBK90" s="312"/>
      <c r="LBL90" s="312"/>
      <c r="LBM90" s="312"/>
      <c r="LBN90" s="312"/>
      <c r="LBO90" s="312"/>
      <c r="LBP90" s="312"/>
      <c r="LBQ90" s="312"/>
      <c r="LBR90" s="312"/>
      <c r="LBS90" s="312"/>
      <c r="LBT90" s="312"/>
      <c r="LBU90" s="312"/>
      <c r="LBV90" s="312"/>
      <c r="LBW90" s="312"/>
      <c r="LBX90" s="312"/>
      <c r="LBY90" s="312"/>
      <c r="LBZ90" s="312"/>
      <c r="LCA90" s="312"/>
      <c r="LCB90" s="312"/>
      <c r="LCC90" s="312"/>
      <c r="LCD90" s="312"/>
      <c r="LCE90" s="312"/>
      <c r="LCF90" s="312"/>
      <c r="LCG90" s="312"/>
      <c r="LCH90" s="312"/>
      <c r="LCI90" s="312"/>
      <c r="LCJ90" s="312"/>
      <c r="LCK90" s="312"/>
      <c r="LCL90" s="312"/>
      <c r="LCM90" s="312"/>
      <c r="LCN90" s="312"/>
      <c r="LCO90" s="312"/>
      <c r="LCP90" s="312"/>
      <c r="LCQ90" s="312"/>
      <c r="LCR90" s="312"/>
      <c r="LCS90" s="312"/>
      <c r="LCT90" s="312"/>
      <c r="LCU90" s="312"/>
      <c r="LCV90" s="312"/>
      <c r="LCW90" s="312"/>
      <c r="LCX90" s="312"/>
      <c r="LCY90" s="312"/>
      <c r="LCZ90" s="312"/>
      <c r="LDA90" s="312"/>
      <c r="LDB90" s="312"/>
      <c r="LDC90" s="312"/>
      <c r="LDD90" s="312"/>
      <c r="LDE90" s="312"/>
      <c r="LDF90" s="312"/>
      <c r="LDG90" s="312"/>
      <c r="LDH90" s="312"/>
      <c r="LDI90" s="312"/>
      <c r="LDJ90" s="312"/>
      <c r="LDK90" s="312"/>
      <c r="LDL90" s="312"/>
      <c r="LDM90" s="312"/>
      <c r="LDN90" s="312"/>
      <c r="LDO90" s="312"/>
      <c r="LDP90" s="312"/>
      <c r="LDQ90" s="312"/>
      <c r="LDR90" s="312"/>
      <c r="LDS90" s="312"/>
      <c r="LDT90" s="312"/>
      <c r="LDU90" s="312"/>
      <c r="LDV90" s="312"/>
      <c r="LDW90" s="312"/>
      <c r="LDX90" s="312"/>
      <c r="LDY90" s="312"/>
      <c r="LDZ90" s="312"/>
      <c r="LEA90" s="312"/>
      <c r="LEB90" s="312"/>
      <c r="LEC90" s="312"/>
      <c r="LED90" s="312"/>
      <c r="LEE90" s="312"/>
      <c r="LEF90" s="312"/>
      <c r="LEG90" s="312"/>
      <c r="LEH90" s="312"/>
      <c r="LEI90" s="312"/>
      <c r="LEJ90" s="312"/>
      <c r="LEK90" s="312"/>
      <c r="LEL90" s="312"/>
      <c r="LEM90" s="312"/>
      <c r="LEN90" s="312"/>
      <c r="LEO90" s="312"/>
      <c r="LEP90" s="312"/>
      <c r="LEQ90" s="312"/>
      <c r="LER90" s="312"/>
      <c r="LES90" s="312"/>
      <c r="LET90" s="312"/>
      <c r="LEU90" s="312"/>
      <c r="LEV90" s="312"/>
      <c r="LEW90" s="312"/>
      <c r="LEX90" s="312"/>
      <c r="LEY90" s="312"/>
      <c r="LEZ90" s="312"/>
      <c r="LFA90" s="312"/>
      <c r="LFB90" s="312"/>
      <c r="LFC90" s="312"/>
      <c r="LFD90" s="312"/>
      <c r="LFE90" s="312"/>
      <c r="LFF90" s="312"/>
      <c r="LFG90" s="312"/>
      <c r="LFH90" s="312"/>
      <c r="LFI90" s="312"/>
      <c r="LFJ90" s="312"/>
      <c r="LFK90" s="312"/>
      <c r="LFL90" s="312"/>
      <c r="LFM90" s="312"/>
      <c r="LFN90" s="312"/>
      <c r="LFO90" s="312"/>
      <c r="LFP90" s="312"/>
      <c r="LFQ90" s="312"/>
      <c r="LFR90" s="312"/>
      <c r="LFS90" s="312"/>
      <c r="LFT90" s="312"/>
      <c r="LFU90" s="312"/>
      <c r="LFV90" s="312"/>
      <c r="LFW90" s="312"/>
      <c r="LFX90" s="312"/>
      <c r="LFY90" s="312"/>
      <c r="LFZ90" s="312"/>
      <c r="LGA90" s="312"/>
      <c r="LGB90" s="312"/>
      <c r="LGC90" s="312"/>
      <c r="LGD90" s="312"/>
      <c r="LGE90" s="312"/>
      <c r="LGF90" s="312"/>
      <c r="LGG90" s="312"/>
      <c r="LGH90" s="312"/>
      <c r="LGI90" s="312"/>
      <c r="LGJ90" s="312"/>
      <c r="LGK90" s="312"/>
      <c r="LGL90" s="312"/>
      <c r="LGM90" s="312"/>
      <c r="LGN90" s="312"/>
      <c r="LGO90" s="312"/>
      <c r="LGP90" s="312"/>
      <c r="LGQ90" s="312"/>
      <c r="LGR90" s="312"/>
      <c r="LGS90" s="312"/>
      <c r="LGT90" s="312"/>
      <c r="LGU90" s="312"/>
      <c r="LGV90" s="312"/>
      <c r="LGW90" s="312"/>
      <c r="LGX90" s="312"/>
      <c r="LGY90" s="312"/>
      <c r="LGZ90" s="312"/>
      <c r="LHA90" s="312"/>
      <c r="LHB90" s="312"/>
      <c r="LHC90" s="312"/>
      <c r="LHD90" s="312"/>
      <c r="LHE90" s="312"/>
      <c r="LHF90" s="312"/>
      <c r="LHG90" s="312"/>
      <c r="LHH90" s="312"/>
      <c r="LHI90" s="312"/>
      <c r="LHJ90" s="312"/>
      <c r="LHK90" s="312"/>
      <c r="LHL90" s="312"/>
      <c r="LHM90" s="312"/>
      <c r="LHN90" s="312"/>
      <c r="LHO90" s="312"/>
      <c r="LHP90" s="312"/>
      <c r="LHQ90" s="312"/>
      <c r="LHR90" s="312"/>
      <c r="LHS90" s="312"/>
      <c r="LHT90" s="312"/>
      <c r="LHU90" s="312"/>
      <c r="LHV90" s="312"/>
      <c r="LHW90" s="312"/>
      <c r="LHX90" s="312"/>
      <c r="LHY90" s="312"/>
      <c r="LHZ90" s="312"/>
      <c r="LIA90" s="312"/>
      <c r="LIB90" s="312"/>
      <c r="LIC90" s="312"/>
      <c r="LID90" s="312"/>
      <c r="LIE90" s="312"/>
      <c r="LIF90" s="312"/>
      <c r="LIG90" s="312"/>
      <c r="LIH90" s="312"/>
      <c r="LII90" s="312"/>
      <c r="LIJ90" s="312"/>
      <c r="LIK90" s="312"/>
      <c r="LIL90" s="312"/>
      <c r="LIM90" s="312"/>
      <c r="LIN90" s="312"/>
      <c r="LIO90" s="312"/>
      <c r="LIP90" s="312"/>
      <c r="LIQ90" s="312"/>
      <c r="LIR90" s="312"/>
      <c r="LIS90" s="312"/>
      <c r="LIT90" s="312"/>
      <c r="LIU90" s="312"/>
      <c r="LIV90" s="312"/>
      <c r="LIW90" s="312"/>
      <c r="LIX90" s="312"/>
      <c r="LIY90" s="312"/>
      <c r="LIZ90" s="312"/>
      <c r="LJA90" s="312"/>
      <c r="LJB90" s="312"/>
      <c r="LJC90" s="312"/>
      <c r="LJD90" s="312"/>
      <c r="LJE90" s="312"/>
      <c r="LJF90" s="312"/>
      <c r="LJG90" s="312"/>
      <c r="LJH90" s="312"/>
      <c r="LJI90" s="312"/>
      <c r="LJJ90" s="312"/>
      <c r="LJK90" s="312"/>
      <c r="LJL90" s="312"/>
      <c r="LJM90" s="312"/>
      <c r="LJN90" s="312"/>
      <c r="LJO90" s="312"/>
      <c r="LJP90" s="312"/>
      <c r="LJQ90" s="312"/>
      <c r="LJR90" s="312"/>
      <c r="LJS90" s="312"/>
      <c r="LJT90" s="312"/>
      <c r="LJU90" s="312"/>
      <c r="LJV90" s="312"/>
      <c r="LJW90" s="312"/>
      <c r="LJX90" s="312"/>
      <c r="LJY90" s="312"/>
      <c r="LJZ90" s="312"/>
      <c r="LKA90" s="312"/>
      <c r="LKB90" s="312"/>
      <c r="LKC90" s="312"/>
      <c r="LKD90" s="312"/>
      <c r="LKE90" s="312"/>
      <c r="LKF90" s="312"/>
      <c r="LKG90" s="312"/>
      <c r="LKH90" s="312"/>
      <c r="LKI90" s="312"/>
      <c r="LKJ90" s="312"/>
      <c r="LKK90" s="312"/>
      <c r="LKL90" s="312"/>
      <c r="LKM90" s="312"/>
      <c r="LKN90" s="312"/>
      <c r="LKO90" s="312"/>
      <c r="LKP90" s="312"/>
      <c r="LKQ90" s="312"/>
      <c r="LKR90" s="312"/>
      <c r="LKS90" s="312"/>
      <c r="LKT90" s="312"/>
      <c r="LKU90" s="312"/>
      <c r="LKV90" s="312"/>
      <c r="LKW90" s="312"/>
      <c r="LKX90" s="312"/>
      <c r="LKY90" s="312"/>
      <c r="LKZ90" s="312"/>
      <c r="LLA90" s="312"/>
      <c r="LLB90" s="312"/>
      <c r="LLC90" s="312"/>
      <c r="LLD90" s="312"/>
      <c r="LLE90" s="312"/>
      <c r="LLF90" s="312"/>
      <c r="LLG90" s="312"/>
      <c r="LLH90" s="312"/>
      <c r="LLI90" s="312"/>
      <c r="LLJ90" s="312"/>
      <c r="LLK90" s="312"/>
      <c r="LLL90" s="312"/>
      <c r="LLM90" s="312"/>
      <c r="LLN90" s="312"/>
      <c r="LLO90" s="312"/>
      <c r="LLP90" s="312"/>
      <c r="LLQ90" s="312"/>
      <c r="LLR90" s="312"/>
      <c r="LLS90" s="312"/>
      <c r="LLT90" s="312"/>
      <c r="LLU90" s="312"/>
      <c r="LLV90" s="312"/>
      <c r="LLW90" s="312"/>
      <c r="LLX90" s="312"/>
      <c r="LLY90" s="312"/>
      <c r="LLZ90" s="312"/>
      <c r="LMA90" s="312"/>
      <c r="LMB90" s="312"/>
      <c r="LMC90" s="312"/>
      <c r="LMD90" s="312"/>
      <c r="LME90" s="312"/>
      <c r="LMF90" s="312"/>
      <c r="LMG90" s="312"/>
      <c r="LMH90" s="312"/>
      <c r="LMI90" s="312"/>
      <c r="LMJ90" s="312"/>
      <c r="LMK90" s="312"/>
      <c r="LML90" s="312"/>
      <c r="LMM90" s="312"/>
      <c r="LMN90" s="312"/>
      <c r="LMO90" s="312"/>
      <c r="LMP90" s="312"/>
      <c r="LMQ90" s="312"/>
      <c r="LMR90" s="312"/>
      <c r="LMS90" s="312"/>
      <c r="LMT90" s="312"/>
      <c r="LMU90" s="312"/>
      <c r="LMV90" s="312"/>
      <c r="LMW90" s="312"/>
      <c r="LMX90" s="312"/>
      <c r="LMY90" s="312"/>
      <c r="LMZ90" s="312"/>
      <c r="LNA90" s="312"/>
      <c r="LNB90" s="312"/>
      <c r="LNC90" s="312"/>
      <c r="LND90" s="312"/>
      <c r="LNE90" s="312"/>
      <c r="LNF90" s="312"/>
      <c r="LNG90" s="312"/>
      <c r="LNH90" s="312"/>
      <c r="LNI90" s="312"/>
      <c r="LNJ90" s="312"/>
      <c r="LNK90" s="312"/>
      <c r="LNL90" s="312"/>
      <c r="LNM90" s="312"/>
      <c r="LNN90" s="312"/>
      <c r="LNO90" s="312"/>
      <c r="LNP90" s="312"/>
      <c r="LNQ90" s="312"/>
      <c r="LNR90" s="312"/>
      <c r="LNS90" s="312"/>
      <c r="LNT90" s="312"/>
      <c r="LNU90" s="312"/>
      <c r="LNV90" s="312"/>
      <c r="LNW90" s="312"/>
      <c r="LNX90" s="312"/>
      <c r="LNY90" s="312"/>
      <c r="LNZ90" s="312"/>
      <c r="LOA90" s="312"/>
      <c r="LOB90" s="312"/>
      <c r="LOC90" s="312"/>
      <c r="LOD90" s="312"/>
      <c r="LOE90" s="312"/>
      <c r="LOF90" s="312"/>
      <c r="LOG90" s="312"/>
      <c r="LOH90" s="312"/>
      <c r="LOI90" s="312"/>
      <c r="LOJ90" s="312"/>
      <c r="LOK90" s="312"/>
      <c r="LOL90" s="312"/>
      <c r="LOM90" s="312"/>
      <c r="LON90" s="312"/>
      <c r="LOO90" s="312"/>
      <c r="LOP90" s="312"/>
      <c r="LOQ90" s="312"/>
      <c r="LOR90" s="312"/>
      <c r="LOS90" s="312"/>
      <c r="LOT90" s="312"/>
      <c r="LOU90" s="312"/>
      <c r="LOV90" s="312"/>
      <c r="LOW90" s="312"/>
      <c r="LOX90" s="312"/>
      <c r="LOY90" s="312"/>
      <c r="LOZ90" s="312"/>
      <c r="LPA90" s="312"/>
      <c r="LPB90" s="312"/>
      <c r="LPC90" s="312"/>
      <c r="LPD90" s="312"/>
      <c r="LPE90" s="312"/>
      <c r="LPF90" s="312"/>
      <c r="LPG90" s="312"/>
      <c r="LPH90" s="312"/>
      <c r="LPI90" s="312"/>
      <c r="LPJ90" s="312"/>
      <c r="LPK90" s="312"/>
      <c r="LPL90" s="312"/>
      <c r="LPM90" s="312"/>
      <c r="LPN90" s="312"/>
      <c r="LPO90" s="312"/>
      <c r="LPP90" s="312"/>
      <c r="LPQ90" s="312"/>
      <c r="LPR90" s="312"/>
      <c r="LPS90" s="312"/>
      <c r="LPT90" s="312"/>
      <c r="LPU90" s="312"/>
      <c r="LPV90" s="312"/>
      <c r="LPW90" s="312"/>
      <c r="LPX90" s="312"/>
      <c r="LPY90" s="312"/>
      <c r="LPZ90" s="312"/>
      <c r="LQA90" s="312"/>
      <c r="LQB90" s="312"/>
      <c r="LQC90" s="312"/>
      <c r="LQD90" s="312"/>
      <c r="LQE90" s="312"/>
      <c r="LQF90" s="312"/>
      <c r="LQG90" s="312"/>
      <c r="LQH90" s="312"/>
      <c r="LQI90" s="312"/>
      <c r="LQJ90" s="312"/>
      <c r="LQK90" s="312"/>
      <c r="LQL90" s="312"/>
      <c r="LQM90" s="312"/>
      <c r="LQN90" s="312"/>
      <c r="LQO90" s="312"/>
      <c r="LQP90" s="312"/>
      <c r="LQQ90" s="312"/>
      <c r="LQR90" s="312"/>
      <c r="LQS90" s="312"/>
      <c r="LQT90" s="312"/>
      <c r="LQU90" s="312"/>
      <c r="LQV90" s="312"/>
      <c r="LQW90" s="312"/>
      <c r="LQX90" s="312"/>
      <c r="LQY90" s="312"/>
      <c r="LQZ90" s="312"/>
      <c r="LRA90" s="312"/>
      <c r="LRB90" s="312"/>
      <c r="LRC90" s="312"/>
      <c r="LRD90" s="312"/>
      <c r="LRE90" s="312"/>
      <c r="LRF90" s="312"/>
      <c r="LRG90" s="312"/>
      <c r="LRH90" s="312"/>
      <c r="LRI90" s="312"/>
      <c r="LRJ90" s="312"/>
      <c r="LRK90" s="312"/>
      <c r="LRL90" s="312"/>
      <c r="LRM90" s="312"/>
      <c r="LRN90" s="312"/>
      <c r="LRO90" s="312"/>
      <c r="LRP90" s="312"/>
      <c r="LRQ90" s="312"/>
      <c r="LRR90" s="312"/>
      <c r="LRS90" s="312"/>
      <c r="LRT90" s="312"/>
      <c r="LRU90" s="312"/>
      <c r="LRV90" s="312"/>
      <c r="LRW90" s="312"/>
      <c r="LRX90" s="312"/>
      <c r="LRY90" s="312"/>
      <c r="LRZ90" s="312"/>
      <c r="LSA90" s="312"/>
      <c r="LSB90" s="312"/>
      <c r="LSC90" s="312"/>
      <c r="LSD90" s="312"/>
      <c r="LSE90" s="312"/>
      <c r="LSF90" s="312"/>
      <c r="LSG90" s="312"/>
      <c r="LSH90" s="312"/>
      <c r="LSI90" s="312"/>
      <c r="LSJ90" s="312"/>
      <c r="LSK90" s="312"/>
      <c r="LSL90" s="312"/>
      <c r="LSM90" s="312"/>
      <c r="LSN90" s="312"/>
      <c r="LSO90" s="312"/>
      <c r="LSP90" s="312"/>
      <c r="LSQ90" s="312"/>
      <c r="LSR90" s="312"/>
      <c r="LSS90" s="312"/>
      <c r="LST90" s="312"/>
      <c r="LSU90" s="312"/>
      <c r="LSV90" s="312"/>
      <c r="LSW90" s="312"/>
      <c r="LSX90" s="312"/>
      <c r="LSY90" s="312"/>
      <c r="LSZ90" s="312"/>
      <c r="LTA90" s="312"/>
      <c r="LTB90" s="312"/>
      <c r="LTC90" s="312"/>
      <c r="LTD90" s="312"/>
      <c r="LTE90" s="312"/>
      <c r="LTF90" s="312"/>
      <c r="LTG90" s="312"/>
      <c r="LTH90" s="312"/>
      <c r="LTI90" s="312"/>
      <c r="LTJ90" s="312"/>
      <c r="LTK90" s="312"/>
      <c r="LTL90" s="312"/>
      <c r="LTM90" s="312"/>
      <c r="LTN90" s="312"/>
      <c r="LTO90" s="312"/>
      <c r="LTP90" s="312"/>
      <c r="LTQ90" s="312"/>
      <c r="LTR90" s="312"/>
      <c r="LTS90" s="312"/>
      <c r="LTT90" s="312"/>
      <c r="LTU90" s="312"/>
      <c r="LTV90" s="312"/>
      <c r="LTW90" s="312"/>
      <c r="LTX90" s="312"/>
      <c r="LTY90" s="312"/>
      <c r="LTZ90" s="312"/>
      <c r="LUA90" s="312"/>
      <c r="LUB90" s="312"/>
      <c r="LUC90" s="312"/>
      <c r="LUD90" s="312"/>
      <c r="LUE90" s="312"/>
      <c r="LUF90" s="312"/>
      <c r="LUG90" s="312"/>
      <c r="LUH90" s="312"/>
      <c r="LUI90" s="312"/>
      <c r="LUJ90" s="312"/>
      <c r="LUK90" s="312"/>
      <c r="LUL90" s="312"/>
      <c r="LUM90" s="312"/>
      <c r="LUN90" s="312"/>
      <c r="LUO90" s="312"/>
      <c r="LUP90" s="312"/>
      <c r="LUQ90" s="312"/>
      <c r="LUR90" s="312"/>
      <c r="LUS90" s="312"/>
      <c r="LUT90" s="312"/>
      <c r="LUU90" s="312"/>
      <c r="LUV90" s="312"/>
      <c r="LUW90" s="312"/>
      <c r="LUX90" s="312"/>
      <c r="LUY90" s="312"/>
      <c r="LUZ90" s="312"/>
      <c r="LVA90" s="312"/>
      <c r="LVB90" s="312"/>
      <c r="LVC90" s="312"/>
      <c r="LVD90" s="312"/>
      <c r="LVE90" s="312"/>
      <c r="LVF90" s="312"/>
      <c r="LVG90" s="312"/>
      <c r="LVH90" s="312"/>
      <c r="LVI90" s="312"/>
      <c r="LVJ90" s="312"/>
      <c r="LVK90" s="312"/>
      <c r="LVL90" s="312"/>
      <c r="LVM90" s="312"/>
      <c r="LVN90" s="312"/>
      <c r="LVO90" s="312"/>
      <c r="LVP90" s="312"/>
      <c r="LVQ90" s="312"/>
      <c r="LVR90" s="312"/>
      <c r="LVS90" s="312"/>
      <c r="LVT90" s="312"/>
      <c r="LVU90" s="312"/>
      <c r="LVV90" s="312"/>
      <c r="LVW90" s="312"/>
      <c r="LVX90" s="312"/>
      <c r="LVY90" s="312"/>
      <c r="LVZ90" s="312"/>
      <c r="LWA90" s="312"/>
      <c r="LWB90" s="312"/>
      <c r="LWC90" s="312"/>
      <c r="LWD90" s="312"/>
      <c r="LWE90" s="312"/>
      <c r="LWF90" s="312"/>
      <c r="LWG90" s="312"/>
      <c r="LWH90" s="312"/>
      <c r="LWI90" s="312"/>
      <c r="LWJ90" s="312"/>
      <c r="LWK90" s="312"/>
      <c r="LWL90" s="312"/>
      <c r="LWM90" s="312"/>
      <c r="LWN90" s="312"/>
      <c r="LWO90" s="312"/>
      <c r="LWP90" s="312"/>
      <c r="LWQ90" s="312"/>
      <c r="LWR90" s="312"/>
      <c r="LWS90" s="312"/>
      <c r="LWT90" s="312"/>
      <c r="LWU90" s="312"/>
      <c r="LWV90" s="312"/>
      <c r="LWW90" s="312"/>
      <c r="LWX90" s="312"/>
      <c r="LWY90" s="312"/>
      <c r="LWZ90" s="312"/>
      <c r="LXA90" s="312"/>
      <c r="LXB90" s="312"/>
      <c r="LXC90" s="312"/>
      <c r="LXD90" s="312"/>
      <c r="LXE90" s="312"/>
      <c r="LXF90" s="312"/>
      <c r="LXG90" s="312"/>
      <c r="LXH90" s="312"/>
      <c r="LXI90" s="312"/>
      <c r="LXJ90" s="312"/>
      <c r="LXK90" s="312"/>
      <c r="LXL90" s="312"/>
      <c r="LXM90" s="312"/>
      <c r="LXN90" s="312"/>
      <c r="LXO90" s="312"/>
      <c r="LXP90" s="312"/>
      <c r="LXQ90" s="312"/>
      <c r="LXR90" s="312"/>
      <c r="LXS90" s="312"/>
      <c r="LXT90" s="312"/>
      <c r="LXU90" s="312"/>
      <c r="LXV90" s="312"/>
      <c r="LXW90" s="312"/>
      <c r="LXX90" s="312"/>
      <c r="LXY90" s="312"/>
      <c r="LXZ90" s="312"/>
      <c r="LYA90" s="312"/>
      <c r="LYB90" s="312"/>
      <c r="LYC90" s="312"/>
      <c r="LYD90" s="312"/>
      <c r="LYE90" s="312"/>
      <c r="LYF90" s="312"/>
      <c r="LYG90" s="312"/>
      <c r="LYH90" s="312"/>
      <c r="LYI90" s="312"/>
      <c r="LYJ90" s="312"/>
      <c r="LYK90" s="312"/>
      <c r="LYL90" s="312"/>
      <c r="LYM90" s="312"/>
      <c r="LYN90" s="312"/>
      <c r="LYO90" s="312"/>
      <c r="LYP90" s="312"/>
      <c r="LYQ90" s="312"/>
      <c r="LYR90" s="312"/>
      <c r="LYS90" s="312"/>
      <c r="LYT90" s="312"/>
      <c r="LYU90" s="312"/>
      <c r="LYV90" s="312"/>
      <c r="LYW90" s="312"/>
      <c r="LYX90" s="312"/>
      <c r="LYY90" s="312"/>
      <c r="LYZ90" s="312"/>
      <c r="LZA90" s="312"/>
      <c r="LZB90" s="312"/>
      <c r="LZC90" s="312"/>
      <c r="LZD90" s="312"/>
      <c r="LZE90" s="312"/>
      <c r="LZF90" s="312"/>
      <c r="LZG90" s="312"/>
      <c r="LZH90" s="312"/>
      <c r="LZI90" s="312"/>
      <c r="LZJ90" s="312"/>
      <c r="LZK90" s="312"/>
      <c r="LZL90" s="312"/>
      <c r="LZM90" s="312"/>
      <c r="LZN90" s="312"/>
      <c r="LZO90" s="312"/>
      <c r="LZP90" s="312"/>
      <c r="LZQ90" s="312"/>
      <c r="LZR90" s="312"/>
      <c r="LZS90" s="312"/>
      <c r="LZT90" s="312"/>
      <c r="LZU90" s="312"/>
      <c r="LZV90" s="312"/>
      <c r="LZW90" s="312"/>
      <c r="LZX90" s="312"/>
      <c r="LZY90" s="312"/>
      <c r="LZZ90" s="312"/>
      <c r="MAA90" s="312"/>
      <c r="MAB90" s="312"/>
      <c r="MAC90" s="312"/>
      <c r="MAD90" s="312"/>
      <c r="MAE90" s="312"/>
      <c r="MAF90" s="312"/>
      <c r="MAG90" s="312"/>
      <c r="MAH90" s="312"/>
      <c r="MAI90" s="312"/>
      <c r="MAJ90" s="312"/>
      <c r="MAK90" s="312"/>
      <c r="MAL90" s="312"/>
      <c r="MAM90" s="312"/>
      <c r="MAN90" s="312"/>
      <c r="MAO90" s="312"/>
      <c r="MAP90" s="312"/>
      <c r="MAQ90" s="312"/>
      <c r="MAR90" s="312"/>
      <c r="MAS90" s="312"/>
      <c r="MAT90" s="312"/>
      <c r="MAU90" s="312"/>
      <c r="MAV90" s="312"/>
      <c r="MAW90" s="312"/>
      <c r="MAX90" s="312"/>
      <c r="MAY90" s="312"/>
      <c r="MAZ90" s="312"/>
      <c r="MBA90" s="312"/>
      <c r="MBB90" s="312"/>
      <c r="MBC90" s="312"/>
      <c r="MBD90" s="312"/>
      <c r="MBE90" s="312"/>
      <c r="MBF90" s="312"/>
      <c r="MBG90" s="312"/>
      <c r="MBH90" s="312"/>
      <c r="MBI90" s="312"/>
      <c r="MBJ90" s="312"/>
      <c r="MBK90" s="312"/>
      <c r="MBL90" s="312"/>
      <c r="MBM90" s="312"/>
      <c r="MBN90" s="312"/>
      <c r="MBO90" s="312"/>
      <c r="MBP90" s="312"/>
      <c r="MBQ90" s="312"/>
      <c r="MBR90" s="312"/>
      <c r="MBS90" s="312"/>
      <c r="MBT90" s="312"/>
      <c r="MBU90" s="312"/>
      <c r="MBV90" s="312"/>
      <c r="MBW90" s="312"/>
      <c r="MBX90" s="312"/>
      <c r="MBY90" s="312"/>
      <c r="MBZ90" s="312"/>
      <c r="MCA90" s="312"/>
      <c r="MCB90" s="312"/>
      <c r="MCC90" s="312"/>
      <c r="MCD90" s="312"/>
      <c r="MCE90" s="312"/>
      <c r="MCF90" s="312"/>
      <c r="MCG90" s="312"/>
      <c r="MCH90" s="312"/>
      <c r="MCI90" s="312"/>
      <c r="MCJ90" s="312"/>
      <c r="MCK90" s="312"/>
      <c r="MCL90" s="312"/>
      <c r="MCM90" s="312"/>
      <c r="MCN90" s="312"/>
      <c r="MCO90" s="312"/>
      <c r="MCP90" s="312"/>
      <c r="MCQ90" s="312"/>
      <c r="MCR90" s="312"/>
      <c r="MCS90" s="312"/>
      <c r="MCT90" s="312"/>
      <c r="MCU90" s="312"/>
      <c r="MCV90" s="312"/>
      <c r="MCW90" s="312"/>
      <c r="MCX90" s="312"/>
      <c r="MCY90" s="312"/>
      <c r="MCZ90" s="312"/>
      <c r="MDA90" s="312"/>
      <c r="MDB90" s="312"/>
      <c r="MDC90" s="312"/>
      <c r="MDD90" s="312"/>
      <c r="MDE90" s="312"/>
      <c r="MDF90" s="312"/>
      <c r="MDG90" s="312"/>
      <c r="MDH90" s="312"/>
      <c r="MDI90" s="312"/>
      <c r="MDJ90" s="312"/>
      <c r="MDK90" s="312"/>
      <c r="MDL90" s="312"/>
      <c r="MDM90" s="312"/>
      <c r="MDN90" s="312"/>
      <c r="MDO90" s="312"/>
      <c r="MDP90" s="312"/>
      <c r="MDQ90" s="312"/>
      <c r="MDR90" s="312"/>
      <c r="MDS90" s="312"/>
      <c r="MDT90" s="312"/>
      <c r="MDU90" s="312"/>
      <c r="MDV90" s="312"/>
      <c r="MDW90" s="312"/>
      <c r="MDX90" s="312"/>
      <c r="MDY90" s="312"/>
      <c r="MDZ90" s="312"/>
      <c r="MEA90" s="312"/>
      <c r="MEB90" s="312"/>
      <c r="MEC90" s="312"/>
      <c r="MED90" s="312"/>
      <c r="MEE90" s="312"/>
      <c r="MEF90" s="312"/>
      <c r="MEG90" s="312"/>
      <c r="MEH90" s="312"/>
      <c r="MEI90" s="312"/>
      <c r="MEJ90" s="312"/>
      <c r="MEK90" s="312"/>
      <c r="MEL90" s="312"/>
      <c r="MEM90" s="312"/>
      <c r="MEN90" s="312"/>
      <c r="MEO90" s="312"/>
      <c r="MEP90" s="312"/>
      <c r="MEQ90" s="312"/>
      <c r="MER90" s="312"/>
      <c r="MES90" s="312"/>
      <c r="MET90" s="312"/>
      <c r="MEU90" s="312"/>
      <c r="MEV90" s="312"/>
      <c r="MEW90" s="312"/>
      <c r="MEX90" s="312"/>
      <c r="MEY90" s="312"/>
      <c r="MEZ90" s="312"/>
      <c r="MFA90" s="312"/>
      <c r="MFB90" s="312"/>
      <c r="MFC90" s="312"/>
      <c r="MFD90" s="312"/>
      <c r="MFE90" s="312"/>
      <c r="MFF90" s="312"/>
      <c r="MFG90" s="312"/>
      <c r="MFH90" s="312"/>
      <c r="MFI90" s="312"/>
      <c r="MFJ90" s="312"/>
      <c r="MFK90" s="312"/>
      <c r="MFL90" s="312"/>
      <c r="MFM90" s="312"/>
      <c r="MFN90" s="312"/>
      <c r="MFO90" s="312"/>
      <c r="MFP90" s="312"/>
      <c r="MFQ90" s="312"/>
      <c r="MFR90" s="312"/>
      <c r="MFS90" s="312"/>
      <c r="MFT90" s="312"/>
      <c r="MFU90" s="312"/>
      <c r="MFV90" s="312"/>
      <c r="MFW90" s="312"/>
      <c r="MFX90" s="312"/>
      <c r="MFY90" s="312"/>
      <c r="MFZ90" s="312"/>
      <c r="MGA90" s="312"/>
      <c r="MGB90" s="312"/>
      <c r="MGC90" s="312"/>
      <c r="MGD90" s="312"/>
      <c r="MGE90" s="312"/>
      <c r="MGF90" s="312"/>
      <c r="MGG90" s="312"/>
      <c r="MGH90" s="312"/>
      <c r="MGI90" s="312"/>
      <c r="MGJ90" s="312"/>
      <c r="MGK90" s="312"/>
      <c r="MGL90" s="312"/>
      <c r="MGM90" s="312"/>
      <c r="MGN90" s="312"/>
      <c r="MGO90" s="312"/>
      <c r="MGP90" s="312"/>
      <c r="MGQ90" s="312"/>
      <c r="MGR90" s="312"/>
      <c r="MGS90" s="312"/>
      <c r="MGT90" s="312"/>
      <c r="MGU90" s="312"/>
      <c r="MGV90" s="312"/>
      <c r="MGW90" s="312"/>
      <c r="MGX90" s="312"/>
      <c r="MGY90" s="312"/>
      <c r="MGZ90" s="312"/>
      <c r="MHA90" s="312"/>
      <c r="MHB90" s="312"/>
      <c r="MHC90" s="312"/>
      <c r="MHD90" s="312"/>
      <c r="MHE90" s="312"/>
      <c r="MHF90" s="312"/>
      <c r="MHG90" s="312"/>
      <c r="MHH90" s="312"/>
      <c r="MHI90" s="312"/>
      <c r="MHJ90" s="312"/>
      <c r="MHK90" s="312"/>
      <c r="MHL90" s="312"/>
      <c r="MHM90" s="312"/>
      <c r="MHN90" s="312"/>
      <c r="MHO90" s="312"/>
      <c r="MHP90" s="312"/>
      <c r="MHQ90" s="312"/>
      <c r="MHR90" s="312"/>
      <c r="MHS90" s="312"/>
      <c r="MHT90" s="312"/>
      <c r="MHU90" s="312"/>
      <c r="MHV90" s="312"/>
      <c r="MHW90" s="312"/>
      <c r="MHX90" s="312"/>
      <c r="MHY90" s="312"/>
      <c r="MHZ90" s="312"/>
      <c r="MIA90" s="312"/>
      <c r="MIB90" s="312"/>
      <c r="MIC90" s="312"/>
      <c r="MID90" s="312"/>
      <c r="MIE90" s="312"/>
      <c r="MIF90" s="312"/>
      <c r="MIG90" s="312"/>
      <c r="MIH90" s="312"/>
      <c r="MII90" s="312"/>
      <c r="MIJ90" s="312"/>
      <c r="MIK90" s="312"/>
      <c r="MIL90" s="312"/>
      <c r="MIM90" s="312"/>
      <c r="MIN90" s="312"/>
      <c r="MIO90" s="312"/>
      <c r="MIP90" s="312"/>
      <c r="MIQ90" s="312"/>
      <c r="MIR90" s="312"/>
      <c r="MIS90" s="312"/>
      <c r="MIT90" s="312"/>
      <c r="MIU90" s="312"/>
      <c r="MIV90" s="312"/>
      <c r="MIW90" s="312"/>
      <c r="MIX90" s="312"/>
      <c r="MIY90" s="312"/>
      <c r="MIZ90" s="312"/>
      <c r="MJA90" s="312"/>
      <c r="MJB90" s="312"/>
      <c r="MJC90" s="312"/>
      <c r="MJD90" s="312"/>
      <c r="MJE90" s="312"/>
      <c r="MJF90" s="312"/>
      <c r="MJG90" s="312"/>
      <c r="MJH90" s="312"/>
      <c r="MJI90" s="312"/>
      <c r="MJJ90" s="312"/>
      <c r="MJK90" s="312"/>
      <c r="MJL90" s="312"/>
      <c r="MJM90" s="312"/>
      <c r="MJN90" s="312"/>
      <c r="MJO90" s="312"/>
      <c r="MJP90" s="312"/>
      <c r="MJQ90" s="312"/>
      <c r="MJR90" s="312"/>
      <c r="MJS90" s="312"/>
      <c r="MJT90" s="312"/>
      <c r="MJU90" s="312"/>
      <c r="MJV90" s="312"/>
      <c r="MJW90" s="312"/>
      <c r="MJX90" s="312"/>
      <c r="MJY90" s="312"/>
      <c r="MJZ90" s="312"/>
      <c r="MKA90" s="312"/>
      <c r="MKB90" s="312"/>
      <c r="MKC90" s="312"/>
      <c r="MKD90" s="312"/>
      <c r="MKE90" s="312"/>
      <c r="MKF90" s="312"/>
      <c r="MKG90" s="312"/>
      <c r="MKH90" s="312"/>
      <c r="MKI90" s="312"/>
      <c r="MKJ90" s="312"/>
      <c r="MKK90" s="312"/>
      <c r="MKL90" s="312"/>
      <c r="MKM90" s="312"/>
      <c r="MKN90" s="312"/>
      <c r="MKO90" s="312"/>
      <c r="MKP90" s="312"/>
      <c r="MKQ90" s="312"/>
      <c r="MKR90" s="312"/>
      <c r="MKS90" s="312"/>
      <c r="MKT90" s="312"/>
      <c r="MKU90" s="312"/>
      <c r="MKV90" s="312"/>
      <c r="MKW90" s="312"/>
      <c r="MKX90" s="312"/>
      <c r="MKY90" s="312"/>
      <c r="MKZ90" s="312"/>
      <c r="MLA90" s="312"/>
      <c r="MLB90" s="312"/>
      <c r="MLC90" s="312"/>
      <c r="MLD90" s="312"/>
      <c r="MLE90" s="312"/>
      <c r="MLF90" s="312"/>
      <c r="MLG90" s="312"/>
      <c r="MLH90" s="312"/>
      <c r="MLI90" s="312"/>
      <c r="MLJ90" s="312"/>
      <c r="MLK90" s="312"/>
      <c r="MLL90" s="312"/>
      <c r="MLM90" s="312"/>
      <c r="MLN90" s="312"/>
      <c r="MLO90" s="312"/>
      <c r="MLP90" s="312"/>
      <c r="MLQ90" s="312"/>
      <c r="MLR90" s="312"/>
      <c r="MLS90" s="312"/>
      <c r="MLT90" s="312"/>
      <c r="MLU90" s="312"/>
      <c r="MLV90" s="312"/>
      <c r="MLW90" s="312"/>
      <c r="MLX90" s="312"/>
      <c r="MLY90" s="312"/>
      <c r="MLZ90" s="312"/>
      <c r="MMA90" s="312"/>
      <c r="MMB90" s="312"/>
      <c r="MMC90" s="312"/>
      <c r="MMD90" s="312"/>
      <c r="MME90" s="312"/>
      <c r="MMF90" s="312"/>
      <c r="MMG90" s="312"/>
      <c r="MMH90" s="312"/>
      <c r="MMI90" s="312"/>
      <c r="MMJ90" s="312"/>
      <c r="MMK90" s="312"/>
      <c r="MML90" s="312"/>
      <c r="MMM90" s="312"/>
      <c r="MMN90" s="312"/>
      <c r="MMO90" s="312"/>
      <c r="MMP90" s="312"/>
      <c r="MMQ90" s="312"/>
      <c r="MMR90" s="312"/>
      <c r="MMS90" s="312"/>
      <c r="MMT90" s="312"/>
      <c r="MMU90" s="312"/>
      <c r="MMV90" s="312"/>
      <c r="MMW90" s="312"/>
      <c r="MMX90" s="312"/>
      <c r="MMY90" s="312"/>
      <c r="MMZ90" s="312"/>
      <c r="MNA90" s="312"/>
      <c r="MNB90" s="312"/>
      <c r="MNC90" s="312"/>
      <c r="MND90" s="312"/>
      <c r="MNE90" s="312"/>
      <c r="MNF90" s="312"/>
      <c r="MNG90" s="312"/>
      <c r="MNH90" s="312"/>
      <c r="MNI90" s="312"/>
      <c r="MNJ90" s="312"/>
      <c r="MNK90" s="312"/>
      <c r="MNL90" s="312"/>
      <c r="MNM90" s="312"/>
      <c r="MNN90" s="312"/>
      <c r="MNO90" s="312"/>
      <c r="MNP90" s="312"/>
      <c r="MNQ90" s="312"/>
      <c r="MNR90" s="312"/>
      <c r="MNS90" s="312"/>
      <c r="MNT90" s="312"/>
      <c r="MNU90" s="312"/>
      <c r="MNV90" s="312"/>
      <c r="MNW90" s="312"/>
      <c r="MNX90" s="312"/>
      <c r="MNY90" s="312"/>
      <c r="MNZ90" s="312"/>
      <c r="MOA90" s="312"/>
      <c r="MOB90" s="312"/>
      <c r="MOC90" s="312"/>
      <c r="MOD90" s="312"/>
      <c r="MOE90" s="312"/>
      <c r="MOF90" s="312"/>
      <c r="MOG90" s="312"/>
      <c r="MOH90" s="312"/>
      <c r="MOI90" s="312"/>
      <c r="MOJ90" s="312"/>
      <c r="MOK90" s="312"/>
      <c r="MOL90" s="312"/>
      <c r="MOM90" s="312"/>
      <c r="MON90" s="312"/>
      <c r="MOO90" s="312"/>
      <c r="MOP90" s="312"/>
      <c r="MOQ90" s="312"/>
      <c r="MOR90" s="312"/>
      <c r="MOS90" s="312"/>
      <c r="MOT90" s="312"/>
      <c r="MOU90" s="312"/>
      <c r="MOV90" s="312"/>
      <c r="MOW90" s="312"/>
      <c r="MOX90" s="312"/>
      <c r="MOY90" s="312"/>
      <c r="MOZ90" s="312"/>
      <c r="MPA90" s="312"/>
      <c r="MPB90" s="312"/>
      <c r="MPC90" s="312"/>
      <c r="MPD90" s="312"/>
      <c r="MPE90" s="312"/>
      <c r="MPF90" s="312"/>
      <c r="MPG90" s="312"/>
      <c r="MPH90" s="312"/>
      <c r="MPI90" s="312"/>
      <c r="MPJ90" s="312"/>
      <c r="MPK90" s="312"/>
      <c r="MPL90" s="312"/>
      <c r="MPM90" s="312"/>
      <c r="MPN90" s="312"/>
      <c r="MPO90" s="312"/>
      <c r="MPP90" s="312"/>
      <c r="MPQ90" s="312"/>
      <c r="MPR90" s="312"/>
      <c r="MPS90" s="312"/>
      <c r="MPT90" s="312"/>
      <c r="MPU90" s="312"/>
      <c r="MPV90" s="312"/>
      <c r="MPW90" s="312"/>
      <c r="MPX90" s="312"/>
      <c r="MPY90" s="312"/>
      <c r="MPZ90" s="312"/>
      <c r="MQA90" s="312"/>
      <c r="MQB90" s="312"/>
      <c r="MQC90" s="312"/>
      <c r="MQD90" s="312"/>
      <c r="MQE90" s="312"/>
      <c r="MQF90" s="312"/>
      <c r="MQG90" s="312"/>
      <c r="MQH90" s="312"/>
      <c r="MQI90" s="312"/>
      <c r="MQJ90" s="312"/>
      <c r="MQK90" s="312"/>
      <c r="MQL90" s="312"/>
      <c r="MQM90" s="312"/>
      <c r="MQN90" s="312"/>
      <c r="MQO90" s="312"/>
      <c r="MQP90" s="312"/>
      <c r="MQQ90" s="312"/>
      <c r="MQR90" s="312"/>
      <c r="MQS90" s="312"/>
      <c r="MQT90" s="312"/>
      <c r="MQU90" s="312"/>
      <c r="MQV90" s="312"/>
      <c r="MQW90" s="312"/>
      <c r="MQX90" s="312"/>
      <c r="MQY90" s="312"/>
      <c r="MQZ90" s="312"/>
      <c r="MRA90" s="312"/>
      <c r="MRB90" s="312"/>
      <c r="MRC90" s="312"/>
      <c r="MRD90" s="312"/>
      <c r="MRE90" s="312"/>
      <c r="MRF90" s="312"/>
      <c r="MRG90" s="312"/>
      <c r="MRH90" s="312"/>
      <c r="MRI90" s="312"/>
      <c r="MRJ90" s="312"/>
      <c r="MRK90" s="312"/>
      <c r="MRL90" s="312"/>
      <c r="MRM90" s="312"/>
      <c r="MRN90" s="312"/>
      <c r="MRO90" s="312"/>
      <c r="MRP90" s="312"/>
      <c r="MRQ90" s="312"/>
      <c r="MRR90" s="312"/>
      <c r="MRS90" s="312"/>
      <c r="MRT90" s="312"/>
      <c r="MRU90" s="312"/>
      <c r="MRV90" s="312"/>
      <c r="MRW90" s="312"/>
      <c r="MRX90" s="312"/>
      <c r="MRY90" s="312"/>
      <c r="MRZ90" s="312"/>
      <c r="MSA90" s="312"/>
      <c r="MSB90" s="312"/>
      <c r="MSC90" s="312"/>
      <c r="MSD90" s="312"/>
      <c r="MSE90" s="312"/>
      <c r="MSF90" s="312"/>
      <c r="MSG90" s="312"/>
      <c r="MSH90" s="312"/>
      <c r="MSI90" s="312"/>
      <c r="MSJ90" s="312"/>
      <c r="MSK90" s="312"/>
      <c r="MSL90" s="312"/>
      <c r="MSM90" s="312"/>
      <c r="MSN90" s="312"/>
      <c r="MSO90" s="312"/>
      <c r="MSP90" s="312"/>
      <c r="MSQ90" s="312"/>
      <c r="MSR90" s="312"/>
      <c r="MSS90" s="312"/>
      <c r="MST90" s="312"/>
      <c r="MSU90" s="312"/>
      <c r="MSV90" s="312"/>
      <c r="MSW90" s="312"/>
      <c r="MSX90" s="312"/>
      <c r="MSY90" s="312"/>
      <c r="MSZ90" s="312"/>
      <c r="MTA90" s="312"/>
      <c r="MTB90" s="312"/>
      <c r="MTC90" s="312"/>
      <c r="MTD90" s="312"/>
      <c r="MTE90" s="312"/>
      <c r="MTF90" s="312"/>
      <c r="MTG90" s="312"/>
      <c r="MTH90" s="312"/>
      <c r="MTI90" s="312"/>
      <c r="MTJ90" s="312"/>
      <c r="MTK90" s="312"/>
      <c r="MTL90" s="312"/>
      <c r="MTM90" s="312"/>
      <c r="MTN90" s="312"/>
      <c r="MTO90" s="312"/>
      <c r="MTP90" s="312"/>
      <c r="MTQ90" s="312"/>
      <c r="MTR90" s="312"/>
      <c r="MTS90" s="312"/>
      <c r="MTT90" s="312"/>
      <c r="MTU90" s="312"/>
      <c r="MTV90" s="312"/>
      <c r="MTW90" s="312"/>
      <c r="MTX90" s="312"/>
      <c r="MTY90" s="312"/>
      <c r="MTZ90" s="312"/>
      <c r="MUA90" s="312"/>
      <c r="MUB90" s="312"/>
      <c r="MUC90" s="312"/>
      <c r="MUD90" s="312"/>
      <c r="MUE90" s="312"/>
      <c r="MUF90" s="312"/>
      <c r="MUG90" s="312"/>
      <c r="MUH90" s="312"/>
      <c r="MUI90" s="312"/>
      <c r="MUJ90" s="312"/>
      <c r="MUK90" s="312"/>
      <c r="MUL90" s="312"/>
      <c r="MUM90" s="312"/>
      <c r="MUN90" s="312"/>
      <c r="MUO90" s="312"/>
      <c r="MUP90" s="312"/>
      <c r="MUQ90" s="312"/>
      <c r="MUR90" s="312"/>
      <c r="MUS90" s="312"/>
      <c r="MUT90" s="312"/>
      <c r="MUU90" s="312"/>
      <c r="MUV90" s="312"/>
      <c r="MUW90" s="312"/>
      <c r="MUX90" s="312"/>
      <c r="MUY90" s="312"/>
      <c r="MUZ90" s="312"/>
      <c r="MVA90" s="312"/>
      <c r="MVB90" s="312"/>
      <c r="MVC90" s="312"/>
      <c r="MVD90" s="312"/>
      <c r="MVE90" s="312"/>
      <c r="MVF90" s="312"/>
      <c r="MVG90" s="312"/>
      <c r="MVH90" s="312"/>
      <c r="MVI90" s="312"/>
      <c r="MVJ90" s="312"/>
      <c r="MVK90" s="312"/>
      <c r="MVL90" s="312"/>
      <c r="MVM90" s="312"/>
      <c r="MVN90" s="312"/>
      <c r="MVO90" s="312"/>
      <c r="MVP90" s="312"/>
      <c r="MVQ90" s="312"/>
      <c r="MVR90" s="312"/>
      <c r="MVS90" s="312"/>
      <c r="MVT90" s="312"/>
      <c r="MVU90" s="312"/>
      <c r="MVV90" s="312"/>
      <c r="MVW90" s="312"/>
      <c r="MVX90" s="312"/>
      <c r="MVY90" s="312"/>
      <c r="MVZ90" s="312"/>
      <c r="MWA90" s="312"/>
      <c r="MWB90" s="312"/>
      <c r="MWC90" s="312"/>
      <c r="MWD90" s="312"/>
      <c r="MWE90" s="312"/>
      <c r="MWF90" s="312"/>
      <c r="MWG90" s="312"/>
      <c r="MWH90" s="312"/>
      <c r="MWI90" s="312"/>
      <c r="MWJ90" s="312"/>
      <c r="MWK90" s="312"/>
      <c r="MWL90" s="312"/>
      <c r="MWM90" s="312"/>
      <c r="MWN90" s="312"/>
      <c r="MWO90" s="312"/>
      <c r="MWP90" s="312"/>
      <c r="MWQ90" s="312"/>
      <c r="MWR90" s="312"/>
      <c r="MWS90" s="312"/>
      <c r="MWT90" s="312"/>
      <c r="MWU90" s="312"/>
      <c r="MWV90" s="312"/>
      <c r="MWW90" s="312"/>
      <c r="MWX90" s="312"/>
      <c r="MWY90" s="312"/>
      <c r="MWZ90" s="312"/>
      <c r="MXA90" s="312"/>
      <c r="MXB90" s="312"/>
      <c r="MXC90" s="312"/>
      <c r="MXD90" s="312"/>
      <c r="MXE90" s="312"/>
      <c r="MXF90" s="312"/>
      <c r="MXG90" s="312"/>
      <c r="MXH90" s="312"/>
      <c r="MXI90" s="312"/>
      <c r="MXJ90" s="312"/>
      <c r="MXK90" s="312"/>
      <c r="MXL90" s="312"/>
      <c r="MXM90" s="312"/>
      <c r="MXN90" s="312"/>
      <c r="MXO90" s="312"/>
      <c r="MXP90" s="312"/>
      <c r="MXQ90" s="312"/>
      <c r="MXR90" s="312"/>
      <c r="MXS90" s="312"/>
      <c r="MXT90" s="312"/>
      <c r="MXU90" s="312"/>
      <c r="MXV90" s="312"/>
      <c r="MXW90" s="312"/>
      <c r="MXX90" s="312"/>
      <c r="MXY90" s="312"/>
      <c r="MXZ90" s="312"/>
      <c r="MYA90" s="312"/>
      <c r="MYB90" s="312"/>
      <c r="MYC90" s="312"/>
      <c r="MYD90" s="312"/>
      <c r="MYE90" s="312"/>
      <c r="MYF90" s="312"/>
      <c r="MYG90" s="312"/>
      <c r="MYH90" s="312"/>
      <c r="MYI90" s="312"/>
      <c r="MYJ90" s="312"/>
      <c r="MYK90" s="312"/>
      <c r="MYL90" s="312"/>
      <c r="MYM90" s="312"/>
      <c r="MYN90" s="312"/>
      <c r="MYO90" s="312"/>
      <c r="MYP90" s="312"/>
      <c r="MYQ90" s="312"/>
      <c r="MYR90" s="312"/>
      <c r="MYS90" s="312"/>
      <c r="MYT90" s="312"/>
      <c r="MYU90" s="312"/>
      <c r="MYV90" s="312"/>
      <c r="MYW90" s="312"/>
      <c r="MYX90" s="312"/>
      <c r="MYY90" s="312"/>
      <c r="MYZ90" s="312"/>
      <c r="MZA90" s="312"/>
      <c r="MZB90" s="312"/>
      <c r="MZC90" s="312"/>
      <c r="MZD90" s="312"/>
      <c r="MZE90" s="312"/>
      <c r="MZF90" s="312"/>
      <c r="MZG90" s="312"/>
      <c r="MZH90" s="312"/>
      <c r="MZI90" s="312"/>
      <c r="MZJ90" s="312"/>
      <c r="MZK90" s="312"/>
      <c r="MZL90" s="312"/>
      <c r="MZM90" s="312"/>
      <c r="MZN90" s="312"/>
      <c r="MZO90" s="312"/>
      <c r="MZP90" s="312"/>
      <c r="MZQ90" s="312"/>
      <c r="MZR90" s="312"/>
      <c r="MZS90" s="312"/>
      <c r="MZT90" s="312"/>
      <c r="MZU90" s="312"/>
      <c r="MZV90" s="312"/>
      <c r="MZW90" s="312"/>
      <c r="MZX90" s="312"/>
      <c r="MZY90" s="312"/>
      <c r="MZZ90" s="312"/>
      <c r="NAA90" s="312"/>
      <c r="NAB90" s="312"/>
      <c r="NAC90" s="312"/>
      <c r="NAD90" s="312"/>
      <c r="NAE90" s="312"/>
      <c r="NAF90" s="312"/>
      <c r="NAG90" s="312"/>
      <c r="NAH90" s="312"/>
      <c r="NAI90" s="312"/>
      <c r="NAJ90" s="312"/>
      <c r="NAK90" s="312"/>
      <c r="NAL90" s="312"/>
      <c r="NAM90" s="312"/>
      <c r="NAN90" s="312"/>
      <c r="NAO90" s="312"/>
      <c r="NAP90" s="312"/>
      <c r="NAQ90" s="312"/>
      <c r="NAR90" s="312"/>
      <c r="NAS90" s="312"/>
      <c r="NAT90" s="312"/>
      <c r="NAU90" s="312"/>
      <c r="NAV90" s="312"/>
      <c r="NAW90" s="312"/>
      <c r="NAX90" s="312"/>
      <c r="NAY90" s="312"/>
      <c r="NAZ90" s="312"/>
      <c r="NBA90" s="312"/>
      <c r="NBB90" s="312"/>
      <c r="NBC90" s="312"/>
      <c r="NBD90" s="312"/>
      <c r="NBE90" s="312"/>
      <c r="NBF90" s="312"/>
      <c r="NBG90" s="312"/>
      <c r="NBH90" s="312"/>
      <c r="NBI90" s="312"/>
      <c r="NBJ90" s="312"/>
      <c r="NBK90" s="312"/>
      <c r="NBL90" s="312"/>
      <c r="NBM90" s="312"/>
      <c r="NBN90" s="312"/>
      <c r="NBO90" s="312"/>
      <c r="NBP90" s="312"/>
      <c r="NBQ90" s="312"/>
      <c r="NBR90" s="312"/>
      <c r="NBS90" s="312"/>
      <c r="NBT90" s="312"/>
      <c r="NBU90" s="312"/>
      <c r="NBV90" s="312"/>
      <c r="NBW90" s="312"/>
      <c r="NBX90" s="312"/>
      <c r="NBY90" s="312"/>
      <c r="NBZ90" s="312"/>
      <c r="NCA90" s="312"/>
      <c r="NCB90" s="312"/>
      <c r="NCC90" s="312"/>
      <c r="NCD90" s="312"/>
      <c r="NCE90" s="312"/>
      <c r="NCF90" s="312"/>
      <c r="NCG90" s="312"/>
      <c r="NCH90" s="312"/>
      <c r="NCI90" s="312"/>
      <c r="NCJ90" s="312"/>
      <c r="NCK90" s="312"/>
      <c r="NCL90" s="312"/>
      <c r="NCM90" s="312"/>
      <c r="NCN90" s="312"/>
      <c r="NCO90" s="312"/>
      <c r="NCP90" s="312"/>
      <c r="NCQ90" s="312"/>
      <c r="NCR90" s="312"/>
      <c r="NCS90" s="312"/>
      <c r="NCT90" s="312"/>
      <c r="NCU90" s="312"/>
      <c r="NCV90" s="312"/>
      <c r="NCW90" s="312"/>
      <c r="NCX90" s="312"/>
      <c r="NCY90" s="312"/>
      <c r="NCZ90" s="312"/>
      <c r="NDA90" s="312"/>
      <c r="NDB90" s="312"/>
      <c r="NDC90" s="312"/>
      <c r="NDD90" s="312"/>
      <c r="NDE90" s="312"/>
      <c r="NDF90" s="312"/>
      <c r="NDG90" s="312"/>
      <c r="NDH90" s="312"/>
      <c r="NDI90" s="312"/>
      <c r="NDJ90" s="312"/>
      <c r="NDK90" s="312"/>
      <c r="NDL90" s="312"/>
      <c r="NDM90" s="312"/>
      <c r="NDN90" s="312"/>
      <c r="NDO90" s="312"/>
      <c r="NDP90" s="312"/>
      <c r="NDQ90" s="312"/>
      <c r="NDR90" s="312"/>
      <c r="NDS90" s="312"/>
      <c r="NDT90" s="312"/>
      <c r="NDU90" s="312"/>
      <c r="NDV90" s="312"/>
      <c r="NDW90" s="312"/>
      <c r="NDX90" s="312"/>
      <c r="NDY90" s="312"/>
      <c r="NDZ90" s="312"/>
      <c r="NEA90" s="312"/>
      <c r="NEB90" s="312"/>
      <c r="NEC90" s="312"/>
      <c r="NED90" s="312"/>
      <c r="NEE90" s="312"/>
      <c r="NEF90" s="312"/>
      <c r="NEG90" s="312"/>
      <c r="NEH90" s="312"/>
      <c r="NEI90" s="312"/>
      <c r="NEJ90" s="312"/>
      <c r="NEK90" s="312"/>
      <c r="NEL90" s="312"/>
      <c r="NEM90" s="312"/>
      <c r="NEN90" s="312"/>
      <c r="NEO90" s="312"/>
      <c r="NEP90" s="312"/>
      <c r="NEQ90" s="312"/>
      <c r="NER90" s="312"/>
      <c r="NES90" s="312"/>
      <c r="NET90" s="312"/>
      <c r="NEU90" s="312"/>
      <c r="NEV90" s="312"/>
      <c r="NEW90" s="312"/>
      <c r="NEX90" s="312"/>
      <c r="NEY90" s="312"/>
      <c r="NEZ90" s="312"/>
      <c r="NFA90" s="312"/>
      <c r="NFB90" s="312"/>
      <c r="NFC90" s="312"/>
      <c r="NFD90" s="312"/>
      <c r="NFE90" s="312"/>
      <c r="NFF90" s="312"/>
      <c r="NFG90" s="312"/>
      <c r="NFH90" s="312"/>
      <c r="NFI90" s="312"/>
      <c r="NFJ90" s="312"/>
      <c r="NFK90" s="312"/>
      <c r="NFL90" s="312"/>
      <c r="NFM90" s="312"/>
      <c r="NFN90" s="312"/>
      <c r="NFO90" s="312"/>
      <c r="NFP90" s="312"/>
      <c r="NFQ90" s="312"/>
      <c r="NFR90" s="312"/>
      <c r="NFS90" s="312"/>
      <c r="NFT90" s="312"/>
      <c r="NFU90" s="312"/>
      <c r="NFV90" s="312"/>
      <c r="NFW90" s="312"/>
      <c r="NFX90" s="312"/>
      <c r="NFY90" s="312"/>
      <c r="NFZ90" s="312"/>
      <c r="NGA90" s="312"/>
      <c r="NGB90" s="312"/>
      <c r="NGC90" s="312"/>
      <c r="NGD90" s="312"/>
      <c r="NGE90" s="312"/>
      <c r="NGF90" s="312"/>
      <c r="NGG90" s="312"/>
      <c r="NGH90" s="312"/>
      <c r="NGI90" s="312"/>
      <c r="NGJ90" s="312"/>
      <c r="NGK90" s="312"/>
      <c r="NGL90" s="312"/>
      <c r="NGM90" s="312"/>
      <c r="NGN90" s="312"/>
      <c r="NGO90" s="312"/>
      <c r="NGP90" s="312"/>
      <c r="NGQ90" s="312"/>
      <c r="NGR90" s="312"/>
      <c r="NGS90" s="312"/>
      <c r="NGT90" s="312"/>
      <c r="NGU90" s="312"/>
      <c r="NGV90" s="312"/>
      <c r="NGW90" s="312"/>
      <c r="NGX90" s="312"/>
      <c r="NGY90" s="312"/>
      <c r="NGZ90" s="312"/>
      <c r="NHA90" s="312"/>
      <c r="NHB90" s="312"/>
      <c r="NHC90" s="312"/>
      <c r="NHD90" s="312"/>
      <c r="NHE90" s="312"/>
      <c r="NHF90" s="312"/>
      <c r="NHG90" s="312"/>
      <c r="NHH90" s="312"/>
      <c r="NHI90" s="312"/>
      <c r="NHJ90" s="312"/>
      <c r="NHK90" s="312"/>
      <c r="NHL90" s="312"/>
      <c r="NHM90" s="312"/>
      <c r="NHN90" s="312"/>
      <c r="NHO90" s="312"/>
      <c r="NHP90" s="312"/>
      <c r="NHQ90" s="312"/>
      <c r="NHR90" s="312"/>
      <c r="NHS90" s="312"/>
      <c r="NHT90" s="312"/>
      <c r="NHU90" s="312"/>
      <c r="NHV90" s="312"/>
      <c r="NHW90" s="312"/>
      <c r="NHX90" s="312"/>
      <c r="NHY90" s="312"/>
      <c r="NHZ90" s="312"/>
      <c r="NIA90" s="312"/>
      <c r="NIB90" s="312"/>
      <c r="NIC90" s="312"/>
      <c r="NID90" s="312"/>
      <c r="NIE90" s="312"/>
      <c r="NIF90" s="312"/>
      <c r="NIG90" s="312"/>
      <c r="NIH90" s="312"/>
      <c r="NII90" s="312"/>
      <c r="NIJ90" s="312"/>
      <c r="NIK90" s="312"/>
      <c r="NIL90" s="312"/>
      <c r="NIM90" s="312"/>
      <c r="NIN90" s="312"/>
      <c r="NIO90" s="312"/>
      <c r="NIP90" s="312"/>
      <c r="NIQ90" s="312"/>
      <c r="NIR90" s="312"/>
      <c r="NIS90" s="312"/>
      <c r="NIT90" s="312"/>
      <c r="NIU90" s="312"/>
      <c r="NIV90" s="312"/>
      <c r="NIW90" s="312"/>
      <c r="NIX90" s="312"/>
      <c r="NIY90" s="312"/>
      <c r="NIZ90" s="312"/>
      <c r="NJA90" s="312"/>
      <c r="NJB90" s="312"/>
      <c r="NJC90" s="312"/>
      <c r="NJD90" s="312"/>
      <c r="NJE90" s="312"/>
      <c r="NJF90" s="312"/>
      <c r="NJG90" s="312"/>
      <c r="NJH90" s="312"/>
      <c r="NJI90" s="312"/>
      <c r="NJJ90" s="312"/>
      <c r="NJK90" s="312"/>
      <c r="NJL90" s="312"/>
      <c r="NJM90" s="312"/>
      <c r="NJN90" s="312"/>
      <c r="NJO90" s="312"/>
      <c r="NJP90" s="312"/>
      <c r="NJQ90" s="312"/>
      <c r="NJR90" s="312"/>
      <c r="NJS90" s="312"/>
      <c r="NJT90" s="312"/>
      <c r="NJU90" s="312"/>
      <c r="NJV90" s="312"/>
      <c r="NJW90" s="312"/>
      <c r="NJX90" s="312"/>
      <c r="NJY90" s="312"/>
      <c r="NJZ90" s="312"/>
      <c r="NKA90" s="312"/>
      <c r="NKB90" s="312"/>
      <c r="NKC90" s="312"/>
      <c r="NKD90" s="312"/>
      <c r="NKE90" s="312"/>
      <c r="NKF90" s="312"/>
      <c r="NKG90" s="312"/>
      <c r="NKH90" s="312"/>
      <c r="NKI90" s="312"/>
      <c r="NKJ90" s="312"/>
      <c r="NKK90" s="312"/>
      <c r="NKL90" s="312"/>
      <c r="NKM90" s="312"/>
      <c r="NKN90" s="312"/>
      <c r="NKO90" s="312"/>
      <c r="NKP90" s="312"/>
      <c r="NKQ90" s="312"/>
      <c r="NKR90" s="312"/>
      <c r="NKS90" s="312"/>
      <c r="NKT90" s="312"/>
      <c r="NKU90" s="312"/>
      <c r="NKV90" s="312"/>
      <c r="NKW90" s="312"/>
      <c r="NKX90" s="312"/>
      <c r="NKY90" s="312"/>
      <c r="NKZ90" s="312"/>
      <c r="NLA90" s="312"/>
      <c r="NLB90" s="312"/>
      <c r="NLC90" s="312"/>
      <c r="NLD90" s="312"/>
      <c r="NLE90" s="312"/>
      <c r="NLF90" s="312"/>
      <c r="NLG90" s="312"/>
      <c r="NLH90" s="312"/>
      <c r="NLI90" s="312"/>
      <c r="NLJ90" s="312"/>
      <c r="NLK90" s="312"/>
      <c r="NLL90" s="312"/>
      <c r="NLM90" s="312"/>
      <c r="NLN90" s="312"/>
      <c r="NLO90" s="312"/>
      <c r="NLP90" s="312"/>
      <c r="NLQ90" s="312"/>
      <c r="NLR90" s="312"/>
      <c r="NLS90" s="312"/>
      <c r="NLT90" s="312"/>
      <c r="NLU90" s="312"/>
      <c r="NLV90" s="312"/>
      <c r="NLW90" s="312"/>
      <c r="NLX90" s="312"/>
      <c r="NLY90" s="312"/>
      <c r="NLZ90" s="312"/>
      <c r="NMA90" s="312"/>
      <c r="NMB90" s="312"/>
      <c r="NMC90" s="312"/>
      <c r="NMD90" s="312"/>
      <c r="NME90" s="312"/>
      <c r="NMF90" s="312"/>
      <c r="NMG90" s="312"/>
      <c r="NMH90" s="312"/>
      <c r="NMI90" s="312"/>
      <c r="NMJ90" s="312"/>
      <c r="NMK90" s="312"/>
      <c r="NML90" s="312"/>
      <c r="NMM90" s="312"/>
      <c r="NMN90" s="312"/>
      <c r="NMO90" s="312"/>
      <c r="NMP90" s="312"/>
      <c r="NMQ90" s="312"/>
      <c r="NMR90" s="312"/>
      <c r="NMS90" s="312"/>
      <c r="NMT90" s="312"/>
      <c r="NMU90" s="312"/>
      <c r="NMV90" s="312"/>
      <c r="NMW90" s="312"/>
      <c r="NMX90" s="312"/>
      <c r="NMY90" s="312"/>
      <c r="NMZ90" s="312"/>
      <c r="NNA90" s="312"/>
      <c r="NNB90" s="312"/>
      <c r="NNC90" s="312"/>
      <c r="NND90" s="312"/>
      <c r="NNE90" s="312"/>
      <c r="NNF90" s="312"/>
      <c r="NNG90" s="312"/>
      <c r="NNH90" s="312"/>
      <c r="NNI90" s="312"/>
      <c r="NNJ90" s="312"/>
      <c r="NNK90" s="312"/>
      <c r="NNL90" s="312"/>
      <c r="NNM90" s="312"/>
      <c r="NNN90" s="312"/>
      <c r="NNO90" s="312"/>
      <c r="NNP90" s="312"/>
      <c r="NNQ90" s="312"/>
      <c r="NNR90" s="312"/>
      <c r="NNS90" s="312"/>
      <c r="NNT90" s="312"/>
      <c r="NNU90" s="312"/>
      <c r="NNV90" s="312"/>
      <c r="NNW90" s="312"/>
      <c r="NNX90" s="312"/>
      <c r="NNY90" s="312"/>
      <c r="NNZ90" s="312"/>
      <c r="NOA90" s="312"/>
      <c r="NOB90" s="312"/>
      <c r="NOC90" s="312"/>
      <c r="NOD90" s="312"/>
      <c r="NOE90" s="312"/>
      <c r="NOF90" s="312"/>
      <c r="NOG90" s="312"/>
      <c r="NOH90" s="312"/>
      <c r="NOI90" s="312"/>
      <c r="NOJ90" s="312"/>
      <c r="NOK90" s="312"/>
      <c r="NOL90" s="312"/>
      <c r="NOM90" s="312"/>
      <c r="NON90" s="312"/>
      <c r="NOO90" s="312"/>
      <c r="NOP90" s="312"/>
      <c r="NOQ90" s="312"/>
      <c r="NOR90" s="312"/>
      <c r="NOS90" s="312"/>
      <c r="NOT90" s="312"/>
      <c r="NOU90" s="312"/>
      <c r="NOV90" s="312"/>
      <c r="NOW90" s="312"/>
      <c r="NOX90" s="312"/>
      <c r="NOY90" s="312"/>
      <c r="NOZ90" s="312"/>
      <c r="NPA90" s="312"/>
      <c r="NPB90" s="312"/>
      <c r="NPC90" s="312"/>
      <c r="NPD90" s="312"/>
      <c r="NPE90" s="312"/>
      <c r="NPF90" s="312"/>
      <c r="NPG90" s="312"/>
      <c r="NPH90" s="312"/>
      <c r="NPI90" s="312"/>
      <c r="NPJ90" s="312"/>
      <c r="NPK90" s="312"/>
      <c r="NPL90" s="312"/>
      <c r="NPM90" s="312"/>
      <c r="NPN90" s="312"/>
      <c r="NPO90" s="312"/>
      <c r="NPP90" s="312"/>
      <c r="NPQ90" s="312"/>
      <c r="NPR90" s="312"/>
      <c r="NPS90" s="312"/>
      <c r="NPT90" s="312"/>
      <c r="NPU90" s="312"/>
      <c r="NPV90" s="312"/>
      <c r="NPW90" s="312"/>
      <c r="NPX90" s="312"/>
      <c r="NPY90" s="312"/>
      <c r="NPZ90" s="312"/>
      <c r="NQA90" s="312"/>
      <c r="NQB90" s="312"/>
      <c r="NQC90" s="312"/>
      <c r="NQD90" s="312"/>
      <c r="NQE90" s="312"/>
      <c r="NQF90" s="312"/>
      <c r="NQG90" s="312"/>
      <c r="NQH90" s="312"/>
      <c r="NQI90" s="312"/>
      <c r="NQJ90" s="312"/>
      <c r="NQK90" s="312"/>
      <c r="NQL90" s="312"/>
      <c r="NQM90" s="312"/>
      <c r="NQN90" s="312"/>
      <c r="NQO90" s="312"/>
      <c r="NQP90" s="312"/>
      <c r="NQQ90" s="312"/>
      <c r="NQR90" s="312"/>
      <c r="NQS90" s="312"/>
      <c r="NQT90" s="312"/>
      <c r="NQU90" s="312"/>
      <c r="NQV90" s="312"/>
      <c r="NQW90" s="312"/>
      <c r="NQX90" s="312"/>
      <c r="NQY90" s="312"/>
      <c r="NQZ90" s="312"/>
      <c r="NRA90" s="312"/>
      <c r="NRB90" s="312"/>
      <c r="NRC90" s="312"/>
      <c r="NRD90" s="312"/>
      <c r="NRE90" s="312"/>
      <c r="NRF90" s="312"/>
      <c r="NRG90" s="312"/>
      <c r="NRH90" s="312"/>
      <c r="NRI90" s="312"/>
      <c r="NRJ90" s="312"/>
      <c r="NRK90" s="312"/>
      <c r="NRL90" s="312"/>
      <c r="NRM90" s="312"/>
      <c r="NRN90" s="312"/>
      <c r="NRO90" s="312"/>
      <c r="NRP90" s="312"/>
      <c r="NRQ90" s="312"/>
      <c r="NRR90" s="312"/>
      <c r="NRS90" s="312"/>
      <c r="NRT90" s="312"/>
      <c r="NRU90" s="312"/>
      <c r="NRV90" s="312"/>
      <c r="NRW90" s="312"/>
      <c r="NRX90" s="312"/>
      <c r="NRY90" s="312"/>
      <c r="NRZ90" s="312"/>
      <c r="NSA90" s="312"/>
      <c r="NSB90" s="312"/>
      <c r="NSC90" s="312"/>
      <c r="NSD90" s="312"/>
      <c r="NSE90" s="312"/>
      <c r="NSF90" s="312"/>
      <c r="NSG90" s="312"/>
      <c r="NSH90" s="312"/>
      <c r="NSI90" s="312"/>
      <c r="NSJ90" s="312"/>
      <c r="NSK90" s="312"/>
      <c r="NSL90" s="312"/>
      <c r="NSM90" s="312"/>
      <c r="NSN90" s="312"/>
      <c r="NSO90" s="312"/>
      <c r="NSP90" s="312"/>
      <c r="NSQ90" s="312"/>
      <c r="NSR90" s="312"/>
      <c r="NSS90" s="312"/>
      <c r="NST90" s="312"/>
      <c r="NSU90" s="312"/>
      <c r="NSV90" s="312"/>
      <c r="NSW90" s="312"/>
      <c r="NSX90" s="312"/>
      <c r="NSY90" s="312"/>
      <c r="NSZ90" s="312"/>
      <c r="NTA90" s="312"/>
      <c r="NTB90" s="312"/>
      <c r="NTC90" s="312"/>
      <c r="NTD90" s="312"/>
      <c r="NTE90" s="312"/>
      <c r="NTF90" s="312"/>
      <c r="NTG90" s="312"/>
      <c r="NTH90" s="312"/>
      <c r="NTI90" s="312"/>
      <c r="NTJ90" s="312"/>
      <c r="NTK90" s="312"/>
      <c r="NTL90" s="312"/>
      <c r="NTM90" s="312"/>
      <c r="NTN90" s="312"/>
      <c r="NTO90" s="312"/>
      <c r="NTP90" s="312"/>
      <c r="NTQ90" s="312"/>
      <c r="NTR90" s="312"/>
      <c r="NTS90" s="312"/>
      <c r="NTT90" s="312"/>
      <c r="NTU90" s="312"/>
      <c r="NTV90" s="312"/>
      <c r="NTW90" s="312"/>
      <c r="NTX90" s="312"/>
      <c r="NTY90" s="312"/>
      <c r="NTZ90" s="312"/>
      <c r="NUA90" s="312"/>
      <c r="NUB90" s="312"/>
      <c r="NUC90" s="312"/>
      <c r="NUD90" s="312"/>
      <c r="NUE90" s="312"/>
      <c r="NUF90" s="312"/>
      <c r="NUG90" s="312"/>
      <c r="NUH90" s="312"/>
      <c r="NUI90" s="312"/>
      <c r="NUJ90" s="312"/>
      <c r="NUK90" s="312"/>
      <c r="NUL90" s="312"/>
      <c r="NUM90" s="312"/>
      <c r="NUN90" s="312"/>
      <c r="NUO90" s="312"/>
      <c r="NUP90" s="312"/>
      <c r="NUQ90" s="312"/>
      <c r="NUR90" s="312"/>
      <c r="NUS90" s="312"/>
      <c r="NUT90" s="312"/>
      <c r="NUU90" s="312"/>
      <c r="NUV90" s="312"/>
      <c r="NUW90" s="312"/>
      <c r="NUX90" s="312"/>
      <c r="NUY90" s="312"/>
      <c r="NUZ90" s="312"/>
      <c r="NVA90" s="312"/>
      <c r="NVB90" s="312"/>
      <c r="NVC90" s="312"/>
      <c r="NVD90" s="312"/>
      <c r="NVE90" s="312"/>
      <c r="NVF90" s="312"/>
      <c r="NVG90" s="312"/>
      <c r="NVH90" s="312"/>
      <c r="NVI90" s="312"/>
      <c r="NVJ90" s="312"/>
      <c r="NVK90" s="312"/>
      <c r="NVL90" s="312"/>
      <c r="NVM90" s="312"/>
      <c r="NVN90" s="312"/>
      <c r="NVO90" s="312"/>
      <c r="NVP90" s="312"/>
      <c r="NVQ90" s="312"/>
      <c r="NVR90" s="312"/>
      <c r="NVS90" s="312"/>
      <c r="NVT90" s="312"/>
      <c r="NVU90" s="312"/>
      <c r="NVV90" s="312"/>
      <c r="NVW90" s="312"/>
      <c r="NVX90" s="312"/>
      <c r="NVY90" s="312"/>
      <c r="NVZ90" s="312"/>
      <c r="NWA90" s="312"/>
      <c r="NWB90" s="312"/>
      <c r="NWC90" s="312"/>
      <c r="NWD90" s="312"/>
      <c r="NWE90" s="312"/>
      <c r="NWF90" s="312"/>
      <c r="NWG90" s="312"/>
      <c r="NWH90" s="312"/>
      <c r="NWI90" s="312"/>
      <c r="NWJ90" s="312"/>
      <c r="NWK90" s="312"/>
      <c r="NWL90" s="312"/>
      <c r="NWM90" s="312"/>
      <c r="NWN90" s="312"/>
      <c r="NWO90" s="312"/>
      <c r="NWP90" s="312"/>
      <c r="NWQ90" s="312"/>
      <c r="NWR90" s="312"/>
      <c r="NWS90" s="312"/>
      <c r="NWT90" s="312"/>
      <c r="NWU90" s="312"/>
      <c r="NWV90" s="312"/>
      <c r="NWW90" s="312"/>
      <c r="NWX90" s="312"/>
      <c r="NWY90" s="312"/>
      <c r="NWZ90" s="312"/>
      <c r="NXA90" s="312"/>
      <c r="NXB90" s="312"/>
      <c r="NXC90" s="312"/>
      <c r="NXD90" s="312"/>
      <c r="NXE90" s="312"/>
      <c r="NXF90" s="312"/>
      <c r="NXG90" s="312"/>
      <c r="NXH90" s="312"/>
      <c r="NXI90" s="312"/>
      <c r="NXJ90" s="312"/>
      <c r="NXK90" s="312"/>
      <c r="NXL90" s="312"/>
      <c r="NXM90" s="312"/>
      <c r="NXN90" s="312"/>
      <c r="NXO90" s="312"/>
      <c r="NXP90" s="312"/>
      <c r="NXQ90" s="312"/>
      <c r="NXR90" s="312"/>
      <c r="NXS90" s="312"/>
      <c r="NXT90" s="312"/>
      <c r="NXU90" s="312"/>
      <c r="NXV90" s="312"/>
      <c r="NXW90" s="312"/>
      <c r="NXX90" s="312"/>
      <c r="NXY90" s="312"/>
      <c r="NXZ90" s="312"/>
      <c r="NYA90" s="312"/>
      <c r="NYB90" s="312"/>
      <c r="NYC90" s="312"/>
      <c r="NYD90" s="312"/>
      <c r="NYE90" s="312"/>
      <c r="NYF90" s="312"/>
      <c r="NYG90" s="312"/>
      <c r="NYH90" s="312"/>
      <c r="NYI90" s="312"/>
      <c r="NYJ90" s="312"/>
      <c r="NYK90" s="312"/>
      <c r="NYL90" s="312"/>
      <c r="NYM90" s="312"/>
      <c r="NYN90" s="312"/>
      <c r="NYO90" s="312"/>
      <c r="NYP90" s="312"/>
      <c r="NYQ90" s="312"/>
      <c r="NYR90" s="312"/>
      <c r="NYS90" s="312"/>
      <c r="NYT90" s="312"/>
      <c r="NYU90" s="312"/>
      <c r="NYV90" s="312"/>
      <c r="NYW90" s="312"/>
      <c r="NYX90" s="312"/>
      <c r="NYY90" s="312"/>
      <c r="NYZ90" s="312"/>
      <c r="NZA90" s="312"/>
      <c r="NZB90" s="312"/>
      <c r="NZC90" s="312"/>
      <c r="NZD90" s="312"/>
      <c r="NZE90" s="312"/>
      <c r="NZF90" s="312"/>
      <c r="NZG90" s="312"/>
      <c r="NZH90" s="312"/>
      <c r="NZI90" s="312"/>
      <c r="NZJ90" s="312"/>
      <c r="NZK90" s="312"/>
      <c r="NZL90" s="312"/>
      <c r="NZM90" s="312"/>
      <c r="NZN90" s="312"/>
      <c r="NZO90" s="312"/>
      <c r="NZP90" s="312"/>
      <c r="NZQ90" s="312"/>
      <c r="NZR90" s="312"/>
      <c r="NZS90" s="312"/>
      <c r="NZT90" s="312"/>
      <c r="NZU90" s="312"/>
      <c r="NZV90" s="312"/>
      <c r="NZW90" s="312"/>
      <c r="NZX90" s="312"/>
      <c r="NZY90" s="312"/>
      <c r="NZZ90" s="312"/>
      <c r="OAA90" s="312"/>
      <c r="OAB90" s="312"/>
      <c r="OAC90" s="312"/>
      <c r="OAD90" s="312"/>
      <c r="OAE90" s="312"/>
      <c r="OAF90" s="312"/>
      <c r="OAG90" s="312"/>
      <c r="OAH90" s="312"/>
      <c r="OAI90" s="312"/>
      <c r="OAJ90" s="312"/>
      <c r="OAK90" s="312"/>
      <c r="OAL90" s="312"/>
      <c r="OAM90" s="312"/>
      <c r="OAN90" s="312"/>
      <c r="OAO90" s="312"/>
      <c r="OAP90" s="312"/>
      <c r="OAQ90" s="312"/>
      <c r="OAR90" s="312"/>
      <c r="OAS90" s="312"/>
      <c r="OAT90" s="312"/>
      <c r="OAU90" s="312"/>
      <c r="OAV90" s="312"/>
      <c r="OAW90" s="312"/>
      <c r="OAX90" s="312"/>
      <c r="OAY90" s="312"/>
      <c r="OAZ90" s="312"/>
      <c r="OBA90" s="312"/>
      <c r="OBB90" s="312"/>
      <c r="OBC90" s="312"/>
      <c r="OBD90" s="312"/>
      <c r="OBE90" s="312"/>
      <c r="OBF90" s="312"/>
      <c r="OBG90" s="312"/>
      <c r="OBH90" s="312"/>
      <c r="OBI90" s="312"/>
      <c r="OBJ90" s="312"/>
      <c r="OBK90" s="312"/>
      <c r="OBL90" s="312"/>
      <c r="OBM90" s="312"/>
      <c r="OBN90" s="312"/>
      <c r="OBO90" s="312"/>
      <c r="OBP90" s="312"/>
      <c r="OBQ90" s="312"/>
      <c r="OBR90" s="312"/>
      <c r="OBS90" s="312"/>
      <c r="OBT90" s="312"/>
      <c r="OBU90" s="312"/>
      <c r="OBV90" s="312"/>
      <c r="OBW90" s="312"/>
      <c r="OBX90" s="312"/>
      <c r="OBY90" s="312"/>
      <c r="OBZ90" s="312"/>
      <c r="OCA90" s="312"/>
      <c r="OCB90" s="312"/>
      <c r="OCC90" s="312"/>
      <c r="OCD90" s="312"/>
      <c r="OCE90" s="312"/>
      <c r="OCF90" s="312"/>
      <c r="OCG90" s="312"/>
      <c r="OCH90" s="312"/>
      <c r="OCI90" s="312"/>
      <c r="OCJ90" s="312"/>
      <c r="OCK90" s="312"/>
      <c r="OCL90" s="312"/>
      <c r="OCM90" s="312"/>
      <c r="OCN90" s="312"/>
      <c r="OCO90" s="312"/>
      <c r="OCP90" s="312"/>
      <c r="OCQ90" s="312"/>
      <c r="OCR90" s="312"/>
      <c r="OCS90" s="312"/>
      <c r="OCT90" s="312"/>
      <c r="OCU90" s="312"/>
      <c r="OCV90" s="312"/>
      <c r="OCW90" s="312"/>
      <c r="OCX90" s="312"/>
      <c r="OCY90" s="312"/>
      <c r="OCZ90" s="312"/>
      <c r="ODA90" s="312"/>
      <c r="ODB90" s="312"/>
      <c r="ODC90" s="312"/>
      <c r="ODD90" s="312"/>
      <c r="ODE90" s="312"/>
      <c r="ODF90" s="312"/>
      <c r="ODG90" s="312"/>
      <c r="ODH90" s="312"/>
      <c r="ODI90" s="312"/>
      <c r="ODJ90" s="312"/>
      <c r="ODK90" s="312"/>
      <c r="ODL90" s="312"/>
      <c r="ODM90" s="312"/>
      <c r="ODN90" s="312"/>
      <c r="ODO90" s="312"/>
      <c r="ODP90" s="312"/>
      <c r="ODQ90" s="312"/>
      <c r="ODR90" s="312"/>
      <c r="ODS90" s="312"/>
      <c r="ODT90" s="312"/>
      <c r="ODU90" s="312"/>
      <c r="ODV90" s="312"/>
      <c r="ODW90" s="312"/>
      <c r="ODX90" s="312"/>
      <c r="ODY90" s="312"/>
      <c r="ODZ90" s="312"/>
      <c r="OEA90" s="312"/>
      <c r="OEB90" s="312"/>
      <c r="OEC90" s="312"/>
      <c r="OED90" s="312"/>
      <c r="OEE90" s="312"/>
      <c r="OEF90" s="312"/>
      <c r="OEG90" s="312"/>
      <c r="OEH90" s="312"/>
      <c r="OEI90" s="312"/>
      <c r="OEJ90" s="312"/>
      <c r="OEK90" s="312"/>
      <c r="OEL90" s="312"/>
      <c r="OEM90" s="312"/>
      <c r="OEN90" s="312"/>
      <c r="OEO90" s="312"/>
      <c r="OEP90" s="312"/>
      <c r="OEQ90" s="312"/>
      <c r="OER90" s="312"/>
      <c r="OES90" s="312"/>
      <c r="OET90" s="312"/>
      <c r="OEU90" s="312"/>
      <c r="OEV90" s="312"/>
      <c r="OEW90" s="312"/>
      <c r="OEX90" s="312"/>
      <c r="OEY90" s="312"/>
      <c r="OEZ90" s="312"/>
      <c r="OFA90" s="312"/>
      <c r="OFB90" s="312"/>
      <c r="OFC90" s="312"/>
      <c r="OFD90" s="312"/>
      <c r="OFE90" s="312"/>
      <c r="OFF90" s="312"/>
      <c r="OFG90" s="312"/>
      <c r="OFH90" s="312"/>
      <c r="OFI90" s="312"/>
      <c r="OFJ90" s="312"/>
      <c r="OFK90" s="312"/>
      <c r="OFL90" s="312"/>
      <c r="OFM90" s="312"/>
      <c r="OFN90" s="312"/>
      <c r="OFO90" s="312"/>
      <c r="OFP90" s="312"/>
      <c r="OFQ90" s="312"/>
      <c r="OFR90" s="312"/>
      <c r="OFS90" s="312"/>
      <c r="OFT90" s="312"/>
      <c r="OFU90" s="312"/>
      <c r="OFV90" s="312"/>
      <c r="OFW90" s="312"/>
      <c r="OFX90" s="312"/>
      <c r="OFY90" s="312"/>
      <c r="OFZ90" s="312"/>
      <c r="OGA90" s="312"/>
      <c r="OGB90" s="312"/>
      <c r="OGC90" s="312"/>
      <c r="OGD90" s="312"/>
      <c r="OGE90" s="312"/>
      <c r="OGF90" s="312"/>
      <c r="OGG90" s="312"/>
      <c r="OGH90" s="312"/>
      <c r="OGI90" s="312"/>
      <c r="OGJ90" s="312"/>
      <c r="OGK90" s="312"/>
      <c r="OGL90" s="312"/>
      <c r="OGM90" s="312"/>
      <c r="OGN90" s="312"/>
      <c r="OGO90" s="312"/>
      <c r="OGP90" s="312"/>
      <c r="OGQ90" s="312"/>
      <c r="OGR90" s="312"/>
      <c r="OGS90" s="312"/>
      <c r="OGT90" s="312"/>
      <c r="OGU90" s="312"/>
      <c r="OGV90" s="312"/>
      <c r="OGW90" s="312"/>
      <c r="OGX90" s="312"/>
      <c r="OGY90" s="312"/>
      <c r="OGZ90" s="312"/>
      <c r="OHA90" s="312"/>
      <c r="OHB90" s="312"/>
      <c r="OHC90" s="312"/>
      <c r="OHD90" s="312"/>
      <c r="OHE90" s="312"/>
      <c r="OHF90" s="312"/>
      <c r="OHG90" s="312"/>
      <c r="OHH90" s="312"/>
      <c r="OHI90" s="312"/>
      <c r="OHJ90" s="312"/>
      <c r="OHK90" s="312"/>
      <c r="OHL90" s="312"/>
      <c r="OHM90" s="312"/>
      <c r="OHN90" s="312"/>
      <c r="OHO90" s="312"/>
      <c r="OHP90" s="312"/>
      <c r="OHQ90" s="312"/>
      <c r="OHR90" s="312"/>
      <c r="OHS90" s="312"/>
      <c r="OHT90" s="312"/>
      <c r="OHU90" s="312"/>
      <c r="OHV90" s="312"/>
      <c r="OHW90" s="312"/>
      <c r="OHX90" s="312"/>
      <c r="OHY90" s="312"/>
      <c r="OHZ90" s="312"/>
      <c r="OIA90" s="312"/>
      <c r="OIB90" s="312"/>
      <c r="OIC90" s="312"/>
      <c r="OID90" s="312"/>
      <c r="OIE90" s="312"/>
      <c r="OIF90" s="312"/>
      <c r="OIG90" s="312"/>
      <c r="OIH90" s="312"/>
      <c r="OII90" s="312"/>
      <c r="OIJ90" s="312"/>
      <c r="OIK90" s="312"/>
      <c r="OIL90" s="312"/>
      <c r="OIM90" s="312"/>
      <c r="OIN90" s="312"/>
      <c r="OIO90" s="312"/>
      <c r="OIP90" s="312"/>
      <c r="OIQ90" s="312"/>
      <c r="OIR90" s="312"/>
      <c r="OIS90" s="312"/>
      <c r="OIT90" s="312"/>
      <c r="OIU90" s="312"/>
      <c r="OIV90" s="312"/>
      <c r="OIW90" s="312"/>
      <c r="OIX90" s="312"/>
      <c r="OIY90" s="312"/>
      <c r="OIZ90" s="312"/>
      <c r="OJA90" s="312"/>
      <c r="OJB90" s="312"/>
      <c r="OJC90" s="312"/>
      <c r="OJD90" s="312"/>
      <c r="OJE90" s="312"/>
      <c r="OJF90" s="312"/>
      <c r="OJG90" s="312"/>
      <c r="OJH90" s="312"/>
      <c r="OJI90" s="312"/>
      <c r="OJJ90" s="312"/>
      <c r="OJK90" s="312"/>
      <c r="OJL90" s="312"/>
      <c r="OJM90" s="312"/>
      <c r="OJN90" s="312"/>
      <c r="OJO90" s="312"/>
      <c r="OJP90" s="312"/>
      <c r="OJQ90" s="312"/>
      <c r="OJR90" s="312"/>
      <c r="OJS90" s="312"/>
      <c r="OJT90" s="312"/>
      <c r="OJU90" s="312"/>
      <c r="OJV90" s="312"/>
      <c r="OJW90" s="312"/>
      <c r="OJX90" s="312"/>
      <c r="OJY90" s="312"/>
      <c r="OJZ90" s="312"/>
      <c r="OKA90" s="312"/>
      <c r="OKB90" s="312"/>
      <c r="OKC90" s="312"/>
      <c r="OKD90" s="312"/>
      <c r="OKE90" s="312"/>
      <c r="OKF90" s="312"/>
      <c r="OKG90" s="312"/>
      <c r="OKH90" s="312"/>
      <c r="OKI90" s="312"/>
      <c r="OKJ90" s="312"/>
      <c r="OKK90" s="312"/>
      <c r="OKL90" s="312"/>
      <c r="OKM90" s="312"/>
      <c r="OKN90" s="312"/>
      <c r="OKO90" s="312"/>
      <c r="OKP90" s="312"/>
      <c r="OKQ90" s="312"/>
      <c r="OKR90" s="312"/>
      <c r="OKS90" s="312"/>
      <c r="OKT90" s="312"/>
      <c r="OKU90" s="312"/>
      <c r="OKV90" s="312"/>
      <c r="OKW90" s="312"/>
      <c r="OKX90" s="312"/>
      <c r="OKY90" s="312"/>
      <c r="OKZ90" s="312"/>
      <c r="OLA90" s="312"/>
      <c r="OLB90" s="312"/>
      <c r="OLC90" s="312"/>
      <c r="OLD90" s="312"/>
      <c r="OLE90" s="312"/>
      <c r="OLF90" s="312"/>
      <c r="OLG90" s="312"/>
      <c r="OLH90" s="312"/>
      <c r="OLI90" s="312"/>
      <c r="OLJ90" s="312"/>
      <c r="OLK90" s="312"/>
      <c r="OLL90" s="312"/>
      <c r="OLM90" s="312"/>
      <c r="OLN90" s="312"/>
      <c r="OLO90" s="312"/>
      <c r="OLP90" s="312"/>
      <c r="OLQ90" s="312"/>
      <c r="OLR90" s="312"/>
      <c r="OLS90" s="312"/>
      <c r="OLT90" s="312"/>
      <c r="OLU90" s="312"/>
      <c r="OLV90" s="312"/>
      <c r="OLW90" s="312"/>
      <c r="OLX90" s="312"/>
      <c r="OLY90" s="312"/>
      <c r="OLZ90" s="312"/>
      <c r="OMA90" s="312"/>
      <c r="OMB90" s="312"/>
      <c r="OMC90" s="312"/>
      <c r="OMD90" s="312"/>
      <c r="OME90" s="312"/>
      <c r="OMF90" s="312"/>
      <c r="OMG90" s="312"/>
      <c r="OMH90" s="312"/>
      <c r="OMI90" s="312"/>
      <c r="OMJ90" s="312"/>
      <c r="OMK90" s="312"/>
      <c r="OML90" s="312"/>
      <c r="OMM90" s="312"/>
      <c r="OMN90" s="312"/>
      <c r="OMO90" s="312"/>
      <c r="OMP90" s="312"/>
      <c r="OMQ90" s="312"/>
      <c r="OMR90" s="312"/>
      <c r="OMS90" s="312"/>
      <c r="OMT90" s="312"/>
      <c r="OMU90" s="312"/>
      <c r="OMV90" s="312"/>
      <c r="OMW90" s="312"/>
      <c r="OMX90" s="312"/>
      <c r="OMY90" s="312"/>
      <c r="OMZ90" s="312"/>
      <c r="ONA90" s="312"/>
      <c r="ONB90" s="312"/>
      <c r="ONC90" s="312"/>
      <c r="OND90" s="312"/>
      <c r="ONE90" s="312"/>
      <c r="ONF90" s="312"/>
      <c r="ONG90" s="312"/>
      <c r="ONH90" s="312"/>
      <c r="ONI90" s="312"/>
      <c r="ONJ90" s="312"/>
      <c r="ONK90" s="312"/>
      <c r="ONL90" s="312"/>
      <c r="ONM90" s="312"/>
      <c r="ONN90" s="312"/>
      <c r="ONO90" s="312"/>
      <c r="ONP90" s="312"/>
      <c r="ONQ90" s="312"/>
      <c r="ONR90" s="312"/>
      <c r="ONS90" s="312"/>
      <c r="ONT90" s="312"/>
      <c r="ONU90" s="312"/>
      <c r="ONV90" s="312"/>
      <c r="ONW90" s="312"/>
      <c r="ONX90" s="312"/>
      <c r="ONY90" s="312"/>
      <c r="ONZ90" s="312"/>
      <c r="OOA90" s="312"/>
      <c r="OOB90" s="312"/>
      <c r="OOC90" s="312"/>
      <c r="OOD90" s="312"/>
      <c r="OOE90" s="312"/>
      <c r="OOF90" s="312"/>
      <c r="OOG90" s="312"/>
      <c r="OOH90" s="312"/>
      <c r="OOI90" s="312"/>
      <c r="OOJ90" s="312"/>
      <c r="OOK90" s="312"/>
      <c r="OOL90" s="312"/>
      <c r="OOM90" s="312"/>
      <c r="OON90" s="312"/>
      <c r="OOO90" s="312"/>
      <c r="OOP90" s="312"/>
      <c r="OOQ90" s="312"/>
      <c r="OOR90" s="312"/>
      <c r="OOS90" s="312"/>
      <c r="OOT90" s="312"/>
      <c r="OOU90" s="312"/>
      <c r="OOV90" s="312"/>
      <c r="OOW90" s="312"/>
      <c r="OOX90" s="312"/>
      <c r="OOY90" s="312"/>
      <c r="OOZ90" s="312"/>
      <c r="OPA90" s="312"/>
      <c r="OPB90" s="312"/>
      <c r="OPC90" s="312"/>
      <c r="OPD90" s="312"/>
      <c r="OPE90" s="312"/>
      <c r="OPF90" s="312"/>
      <c r="OPG90" s="312"/>
      <c r="OPH90" s="312"/>
      <c r="OPI90" s="312"/>
      <c r="OPJ90" s="312"/>
      <c r="OPK90" s="312"/>
      <c r="OPL90" s="312"/>
      <c r="OPM90" s="312"/>
      <c r="OPN90" s="312"/>
      <c r="OPO90" s="312"/>
      <c r="OPP90" s="312"/>
      <c r="OPQ90" s="312"/>
      <c r="OPR90" s="312"/>
      <c r="OPS90" s="312"/>
      <c r="OPT90" s="312"/>
      <c r="OPU90" s="312"/>
      <c r="OPV90" s="312"/>
      <c r="OPW90" s="312"/>
      <c r="OPX90" s="312"/>
      <c r="OPY90" s="312"/>
      <c r="OPZ90" s="312"/>
      <c r="OQA90" s="312"/>
      <c r="OQB90" s="312"/>
      <c r="OQC90" s="312"/>
      <c r="OQD90" s="312"/>
      <c r="OQE90" s="312"/>
      <c r="OQF90" s="312"/>
      <c r="OQG90" s="312"/>
      <c r="OQH90" s="312"/>
      <c r="OQI90" s="312"/>
      <c r="OQJ90" s="312"/>
      <c r="OQK90" s="312"/>
      <c r="OQL90" s="312"/>
      <c r="OQM90" s="312"/>
      <c r="OQN90" s="312"/>
      <c r="OQO90" s="312"/>
      <c r="OQP90" s="312"/>
      <c r="OQQ90" s="312"/>
      <c r="OQR90" s="312"/>
      <c r="OQS90" s="312"/>
      <c r="OQT90" s="312"/>
      <c r="OQU90" s="312"/>
      <c r="OQV90" s="312"/>
      <c r="OQW90" s="312"/>
      <c r="OQX90" s="312"/>
      <c r="OQY90" s="312"/>
      <c r="OQZ90" s="312"/>
      <c r="ORA90" s="312"/>
      <c r="ORB90" s="312"/>
      <c r="ORC90" s="312"/>
      <c r="ORD90" s="312"/>
      <c r="ORE90" s="312"/>
      <c r="ORF90" s="312"/>
      <c r="ORG90" s="312"/>
      <c r="ORH90" s="312"/>
      <c r="ORI90" s="312"/>
      <c r="ORJ90" s="312"/>
      <c r="ORK90" s="312"/>
      <c r="ORL90" s="312"/>
      <c r="ORM90" s="312"/>
      <c r="ORN90" s="312"/>
      <c r="ORO90" s="312"/>
      <c r="ORP90" s="312"/>
      <c r="ORQ90" s="312"/>
      <c r="ORR90" s="312"/>
      <c r="ORS90" s="312"/>
      <c r="ORT90" s="312"/>
      <c r="ORU90" s="312"/>
      <c r="ORV90" s="312"/>
      <c r="ORW90" s="312"/>
      <c r="ORX90" s="312"/>
      <c r="ORY90" s="312"/>
      <c r="ORZ90" s="312"/>
      <c r="OSA90" s="312"/>
      <c r="OSB90" s="312"/>
      <c r="OSC90" s="312"/>
      <c r="OSD90" s="312"/>
      <c r="OSE90" s="312"/>
      <c r="OSF90" s="312"/>
      <c r="OSG90" s="312"/>
      <c r="OSH90" s="312"/>
      <c r="OSI90" s="312"/>
      <c r="OSJ90" s="312"/>
      <c r="OSK90" s="312"/>
      <c r="OSL90" s="312"/>
      <c r="OSM90" s="312"/>
      <c r="OSN90" s="312"/>
      <c r="OSO90" s="312"/>
      <c r="OSP90" s="312"/>
      <c r="OSQ90" s="312"/>
      <c r="OSR90" s="312"/>
      <c r="OSS90" s="312"/>
      <c r="OST90" s="312"/>
      <c r="OSU90" s="312"/>
      <c r="OSV90" s="312"/>
      <c r="OSW90" s="312"/>
      <c r="OSX90" s="312"/>
      <c r="OSY90" s="312"/>
      <c r="OSZ90" s="312"/>
      <c r="OTA90" s="312"/>
      <c r="OTB90" s="312"/>
      <c r="OTC90" s="312"/>
      <c r="OTD90" s="312"/>
      <c r="OTE90" s="312"/>
      <c r="OTF90" s="312"/>
      <c r="OTG90" s="312"/>
      <c r="OTH90" s="312"/>
      <c r="OTI90" s="312"/>
      <c r="OTJ90" s="312"/>
      <c r="OTK90" s="312"/>
      <c r="OTL90" s="312"/>
      <c r="OTM90" s="312"/>
      <c r="OTN90" s="312"/>
      <c r="OTO90" s="312"/>
      <c r="OTP90" s="312"/>
      <c r="OTQ90" s="312"/>
      <c r="OTR90" s="312"/>
      <c r="OTS90" s="312"/>
      <c r="OTT90" s="312"/>
      <c r="OTU90" s="312"/>
      <c r="OTV90" s="312"/>
      <c r="OTW90" s="312"/>
      <c r="OTX90" s="312"/>
      <c r="OTY90" s="312"/>
      <c r="OTZ90" s="312"/>
      <c r="OUA90" s="312"/>
      <c r="OUB90" s="312"/>
      <c r="OUC90" s="312"/>
      <c r="OUD90" s="312"/>
      <c r="OUE90" s="312"/>
      <c r="OUF90" s="312"/>
      <c r="OUG90" s="312"/>
      <c r="OUH90" s="312"/>
      <c r="OUI90" s="312"/>
      <c r="OUJ90" s="312"/>
      <c r="OUK90" s="312"/>
      <c r="OUL90" s="312"/>
      <c r="OUM90" s="312"/>
      <c r="OUN90" s="312"/>
      <c r="OUO90" s="312"/>
      <c r="OUP90" s="312"/>
      <c r="OUQ90" s="312"/>
      <c r="OUR90" s="312"/>
      <c r="OUS90" s="312"/>
      <c r="OUT90" s="312"/>
      <c r="OUU90" s="312"/>
      <c r="OUV90" s="312"/>
      <c r="OUW90" s="312"/>
      <c r="OUX90" s="312"/>
      <c r="OUY90" s="312"/>
      <c r="OUZ90" s="312"/>
      <c r="OVA90" s="312"/>
      <c r="OVB90" s="312"/>
      <c r="OVC90" s="312"/>
      <c r="OVD90" s="312"/>
      <c r="OVE90" s="312"/>
      <c r="OVF90" s="312"/>
      <c r="OVG90" s="312"/>
      <c r="OVH90" s="312"/>
      <c r="OVI90" s="312"/>
      <c r="OVJ90" s="312"/>
      <c r="OVK90" s="312"/>
      <c r="OVL90" s="312"/>
      <c r="OVM90" s="312"/>
      <c r="OVN90" s="312"/>
      <c r="OVO90" s="312"/>
      <c r="OVP90" s="312"/>
      <c r="OVQ90" s="312"/>
      <c r="OVR90" s="312"/>
      <c r="OVS90" s="312"/>
      <c r="OVT90" s="312"/>
      <c r="OVU90" s="312"/>
      <c r="OVV90" s="312"/>
      <c r="OVW90" s="312"/>
      <c r="OVX90" s="312"/>
      <c r="OVY90" s="312"/>
      <c r="OVZ90" s="312"/>
      <c r="OWA90" s="312"/>
      <c r="OWB90" s="312"/>
      <c r="OWC90" s="312"/>
      <c r="OWD90" s="312"/>
      <c r="OWE90" s="312"/>
      <c r="OWF90" s="312"/>
      <c r="OWG90" s="312"/>
      <c r="OWH90" s="312"/>
      <c r="OWI90" s="312"/>
      <c r="OWJ90" s="312"/>
      <c r="OWK90" s="312"/>
      <c r="OWL90" s="312"/>
      <c r="OWM90" s="312"/>
      <c r="OWN90" s="312"/>
      <c r="OWO90" s="312"/>
      <c r="OWP90" s="312"/>
      <c r="OWQ90" s="312"/>
      <c r="OWR90" s="312"/>
      <c r="OWS90" s="312"/>
      <c r="OWT90" s="312"/>
      <c r="OWU90" s="312"/>
      <c r="OWV90" s="312"/>
      <c r="OWW90" s="312"/>
      <c r="OWX90" s="312"/>
      <c r="OWY90" s="312"/>
      <c r="OWZ90" s="312"/>
      <c r="OXA90" s="312"/>
      <c r="OXB90" s="312"/>
      <c r="OXC90" s="312"/>
      <c r="OXD90" s="312"/>
      <c r="OXE90" s="312"/>
      <c r="OXF90" s="312"/>
      <c r="OXG90" s="312"/>
      <c r="OXH90" s="312"/>
      <c r="OXI90" s="312"/>
      <c r="OXJ90" s="312"/>
      <c r="OXK90" s="312"/>
      <c r="OXL90" s="312"/>
      <c r="OXM90" s="312"/>
      <c r="OXN90" s="312"/>
      <c r="OXO90" s="312"/>
      <c r="OXP90" s="312"/>
      <c r="OXQ90" s="312"/>
      <c r="OXR90" s="312"/>
      <c r="OXS90" s="312"/>
      <c r="OXT90" s="312"/>
      <c r="OXU90" s="312"/>
      <c r="OXV90" s="312"/>
      <c r="OXW90" s="312"/>
      <c r="OXX90" s="312"/>
      <c r="OXY90" s="312"/>
      <c r="OXZ90" s="312"/>
      <c r="OYA90" s="312"/>
      <c r="OYB90" s="312"/>
      <c r="OYC90" s="312"/>
      <c r="OYD90" s="312"/>
      <c r="OYE90" s="312"/>
      <c r="OYF90" s="312"/>
      <c r="OYG90" s="312"/>
      <c r="OYH90" s="312"/>
      <c r="OYI90" s="312"/>
      <c r="OYJ90" s="312"/>
      <c r="OYK90" s="312"/>
      <c r="OYL90" s="312"/>
      <c r="OYM90" s="312"/>
      <c r="OYN90" s="312"/>
      <c r="OYO90" s="312"/>
      <c r="OYP90" s="312"/>
      <c r="OYQ90" s="312"/>
      <c r="OYR90" s="312"/>
      <c r="OYS90" s="312"/>
      <c r="OYT90" s="312"/>
      <c r="OYU90" s="312"/>
      <c r="OYV90" s="312"/>
      <c r="OYW90" s="312"/>
      <c r="OYX90" s="312"/>
      <c r="OYY90" s="312"/>
      <c r="OYZ90" s="312"/>
      <c r="OZA90" s="312"/>
      <c r="OZB90" s="312"/>
      <c r="OZC90" s="312"/>
      <c r="OZD90" s="312"/>
      <c r="OZE90" s="312"/>
      <c r="OZF90" s="312"/>
      <c r="OZG90" s="312"/>
      <c r="OZH90" s="312"/>
      <c r="OZI90" s="312"/>
      <c r="OZJ90" s="312"/>
      <c r="OZK90" s="312"/>
      <c r="OZL90" s="312"/>
      <c r="OZM90" s="312"/>
      <c r="OZN90" s="312"/>
      <c r="OZO90" s="312"/>
      <c r="OZP90" s="312"/>
      <c r="OZQ90" s="312"/>
      <c r="OZR90" s="312"/>
      <c r="OZS90" s="312"/>
      <c r="OZT90" s="312"/>
      <c r="OZU90" s="312"/>
      <c r="OZV90" s="312"/>
      <c r="OZW90" s="312"/>
      <c r="OZX90" s="312"/>
      <c r="OZY90" s="312"/>
      <c r="OZZ90" s="312"/>
      <c r="PAA90" s="312"/>
      <c r="PAB90" s="312"/>
      <c r="PAC90" s="312"/>
      <c r="PAD90" s="312"/>
      <c r="PAE90" s="312"/>
      <c r="PAF90" s="312"/>
      <c r="PAG90" s="312"/>
      <c r="PAH90" s="312"/>
      <c r="PAI90" s="312"/>
      <c r="PAJ90" s="312"/>
      <c r="PAK90" s="312"/>
      <c r="PAL90" s="312"/>
      <c r="PAM90" s="312"/>
      <c r="PAN90" s="312"/>
      <c r="PAO90" s="312"/>
      <c r="PAP90" s="312"/>
      <c r="PAQ90" s="312"/>
      <c r="PAR90" s="312"/>
      <c r="PAS90" s="312"/>
      <c r="PAT90" s="312"/>
      <c r="PAU90" s="312"/>
      <c r="PAV90" s="312"/>
      <c r="PAW90" s="312"/>
      <c r="PAX90" s="312"/>
      <c r="PAY90" s="312"/>
      <c r="PAZ90" s="312"/>
      <c r="PBA90" s="312"/>
      <c r="PBB90" s="312"/>
      <c r="PBC90" s="312"/>
      <c r="PBD90" s="312"/>
      <c r="PBE90" s="312"/>
      <c r="PBF90" s="312"/>
      <c r="PBG90" s="312"/>
      <c r="PBH90" s="312"/>
      <c r="PBI90" s="312"/>
      <c r="PBJ90" s="312"/>
      <c r="PBK90" s="312"/>
      <c r="PBL90" s="312"/>
      <c r="PBM90" s="312"/>
      <c r="PBN90" s="312"/>
      <c r="PBO90" s="312"/>
      <c r="PBP90" s="312"/>
      <c r="PBQ90" s="312"/>
      <c r="PBR90" s="312"/>
      <c r="PBS90" s="312"/>
      <c r="PBT90" s="312"/>
      <c r="PBU90" s="312"/>
      <c r="PBV90" s="312"/>
      <c r="PBW90" s="312"/>
      <c r="PBX90" s="312"/>
      <c r="PBY90" s="312"/>
      <c r="PBZ90" s="312"/>
      <c r="PCA90" s="312"/>
      <c r="PCB90" s="312"/>
      <c r="PCC90" s="312"/>
      <c r="PCD90" s="312"/>
      <c r="PCE90" s="312"/>
      <c r="PCF90" s="312"/>
      <c r="PCG90" s="312"/>
      <c r="PCH90" s="312"/>
      <c r="PCI90" s="312"/>
      <c r="PCJ90" s="312"/>
      <c r="PCK90" s="312"/>
      <c r="PCL90" s="312"/>
      <c r="PCM90" s="312"/>
      <c r="PCN90" s="312"/>
      <c r="PCO90" s="312"/>
      <c r="PCP90" s="312"/>
      <c r="PCQ90" s="312"/>
      <c r="PCR90" s="312"/>
      <c r="PCS90" s="312"/>
      <c r="PCT90" s="312"/>
      <c r="PCU90" s="312"/>
      <c r="PCV90" s="312"/>
      <c r="PCW90" s="312"/>
      <c r="PCX90" s="312"/>
      <c r="PCY90" s="312"/>
      <c r="PCZ90" s="312"/>
      <c r="PDA90" s="312"/>
      <c r="PDB90" s="312"/>
      <c r="PDC90" s="312"/>
      <c r="PDD90" s="312"/>
      <c r="PDE90" s="312"/>
      <c r="PDF90" s="312"/>
      <c r="PDG90" s="312"/>
      <c r="PDH90" s="312"/>
      <c r="PDI90" s="312"/>
      <c r="PDJ90" s="312"/>
      <c r="PDK90" s="312"/>
      <c r="PDL90" s="312"/>
      <c r="PDM90" s="312"/>
      <c r="PDN90" s="312"/>
      <c r="PDO90" s="312"/>
      <c r="PDP90" s="312"/>
      <c r="PDQ90" s="312"/>
      <c r="PDR90" s="312"/>
      <c r="PDS90" s="312"/>
      <c r="PDT90" s="312"/>
      <c r="PDU90" s="312"/>
      <c r="PDV90" s="312"/>
      <c r="PDW90" s="312"/>
      <c r="PDX90" s="312"/>
      <c r="PDY90" s="312"/>
      <c r="PDZ90" s="312"/>
      <c r="PEA90" s="312"/>
      <c r="PEB90" s="312"/>
      <c r="PEC90" s="312"/>
      <c r="PED90" s="312"/>
      <c r="PEE90" s="312"/>
      <c r="PEF90" s="312"/>
      <c r="PEG90" s="312"/>
      <c r="PEH90" s="312"/>
      <c r="PEI90" s="312"/>
      <c r="PEJ90" s="312"/>
      <c r="PEK90" s="312"/>
      <c r="PEL90" s="312"/>
      <c r="PEM90" s="312"/>
      <c r="PEN90" s="312"/>
      <c r="PEO90" s="312"/>
      <c r="PEP90" s="312"/>
      <c r="PEQ90" s="312"/>
      <c r="PER90" s="312"/>
      <c r="PES90" s="312"/>
      <c r="PET90" s="312"/>
      <c r="PEU90" s="312"/>
      <c r="PEV90" s="312"/>
      <c r="PEW90" s="312"/>
      <c r="PEX90" s="312"/>
      <c r="PEY90" s="312"/>
      <c r="PEZ90" s="312"/>
      <c r="PFA90" s="312"/>
      <c r="PFB90" s="312"/>
      <c r="PFC90" s="312"/>
      <c r="PFD90" s="312"/>
      <c r="PFE90" s="312"/>
      <c r="PFF90" s="312"/>
      <c r="PFG90" s="312"/>
      <c r="PFH90" s="312"/>
      <c r="PFI90" s="312"/>
      <c r="PFJ90" s="312"/>
      <c r="PFK90" s="312"/>
      <c r="PFL90" s="312"/>
      <c r="PFM90" s="312"/>
      <c r="PFN90" s="312"/>
      <c r="PFO90" s="312"/>
      <c r="PFP90" s="312"/>
      <c r="PFQ90" s="312"/>
      <c r="PFR90" s="312"/>
      <c r="PFS90" s="312"/>
      <c r="PFT90" s="312"/>
      <c r="PFU90" s="312"/>
      <c r="PFV90" s="312"/>
      <c r="PFW90" s="312"/>
      <c r="PFX90" s="312"/>
      <c r="PFY90" s="312"/>
      <c r="PFZ90" s="312"/>
      <c r="PGA90" s="312"/>
      <c r="PGB90" s="312"/>
      <c r="PGC90" s="312"/>
      <c r="PGD90" s="312"/>
      <c r="PGE90" s="312"/>
      <c r="PGF90" s="312"/>
      <c r="PGG90" s="312"/>
      <c r="PGH90" s="312"/>
      <c r="PGI90" s="312"/>
      <c r="PGJ90" s="312"/>
      <c r="PGK90" s="312"/>
      <c r="PGL90" s="312"/>
      <c r="PGM90" s="312"/>
      <c r="PGN90" s="312"/>
      <c r="PGO90" s="312"/>
      <c r="PGP90" s="312"/>
      <c r="PGQ90" s="312"/>
      <c r="PGR90" s="312"/>
      <c r="PGS90" s="312"/>
      <c r="PGT90" s="312"/>
      <c r="PGU90" s="312"/>
      <c r="PGV90" s="312"/>
      <c r="PGW90" s="312"/>
      <c r="PGX90" s="312"/>
      <c r="PGY90" s="312"/>
      <c r="PGZ90" s="312"/>
      <c r="PHA90" s="312"/>
      <c r="PHB90" s="312"/>
      <c r="PHC90" s="312"/>
      <c r="PHD90" s="312"/>
      <c r="PHE90" s="312"/>
      <c r="PHF90" s="312"/>
      <c r="PHG90" s="312"/>
      <c r="PHH90" s="312"/>
      <c r="PHI90" s="312"/>
      <c r="PHJ90" s="312"/>
      <c r="PHK90" s="312"/>
      <c r="PHL90" s="312"/>
      <c r="PHM90" s="312"/>
      <c r="PHN90" s="312"/>
      <c r="PHO90" s="312"/>
      <c r="PHP90" s="312"/>
      <c r="PHQ90" s="312"/>
      <c r="PHR90" s="312"/>
      <c r="PHS90" s="312"/>
      <c r="PHT90" s="312"/>
      <c r="PHU90" s="312"/>
      <c r="PHV90" s="312"/>
      <c r="PHW90" s="312"/>
      <c r="PHX90" s="312"/>
      <c r="PHY90" s="312"/>
      <c r="PHZ90" s="312"/>
      <c r="PIA90" s="312"/>
      <c r="PIB90" s="312"/>
      <c r="PIC90" s="312"/>
      <c r="PID90" s="312"/>
      <c r="PIE90" s="312"/>
      <c r="PIF90" s="312"/>
      <c r="PIG90" s="312"/>
      <c r="PIH90" s="312"/>
      <c r="PII90" s="312"/>
      <c r="PIJ90" s="312"/>
      <c r="PIK90" s="312"/>
      <c r="PIL90" s="312"/>
      <c r="PIM90" s="312"/>
      <c r="PIN90" s="312"/>
      <c r="PIO90" s="312"/>
      <c r="PIP90" s="312"/>
      <c r="PIQ90" s="312"/>
      <c r="PIR90" s="312"/>
      <c r="PIS90" s="312"/>
      <c r="PIT90" s="312"/>
      <c r="PIU90" s="312"/>
      <c r="PIV90" s="312"/>
      <c r="PIW90" s="312"/>
      <c r="PIX90" s="312"/>
      <c r="PIY90" s="312"/>
      <c r="PIZ90" s="312"/>
      <c r="PJA90" s="312"/>
      <c r="PJB90" s="312"/>
      <c r="PJC90" s="312"/>
      <c r="PJD90" s="312"/>
      <c r="PJE90" s="312"/>
      <c r="PJF90" s="312"/>
      <c r="PJG90" s="312"/>
      <c r="PJH90" s="312"/>
      <c r="PJI90" s="312"/>
      <c r="PJJ90" s="312"/>
      <c r="PJK90" s="312"/>
      <c r="PJL90" s="312"/>
      <c r="PJM90" s="312"/>
      <c r="PJN90" s="312"/>
      <c r="PJO90" s="312"/>
      <c r="PJP90" s="312"/>
      <c r="PJQ90" s="312"/>
      <c r="PJR90" s="312"/>
      <c r="PJS90" s="312"/>
      <c r="PJT90" s="312"/>
      <c r="PJU90" s="312"/>
      <c r="PJV90" s="312"/>
      <c r="PJW90" s="312"/>
      <c r="PJX90" s="312"/>
      <c r="PJY90" s="312"/>
      <c r="PJZ90" s="312"/>
      <c r="PKA90" s="312"/>
      <c r="PKB90" s="312"/>
      <c r="PKC90" s="312"/>
      <c r="PKD90" s="312"/>
      <c r="PKE90" s="312"/>
      <c r="PKF90" s="312"/>
      <c r="PKG90" s="312"/>
      <c r="PKH90" s="312"/>
      <c r="PKI90" s="312"/>
      <c r="PKJ90" s="312"/>
      <c r="PKK90" s="312"/>
      <c r="PKL90" s="312"/>
      <c r="PKM90" s="312"/>
      <c r="PKN90" s="312"/>
      <c r="PKO90" s="312"/>
      <c r="PKP90" s="312"/>
      <c r="PKQ90" s="312"/>
      <c r="PKR90" s="312"/>
      <c r="PKS90" s="312"/>
      <c r="PKT90" s="312"/>
      <c r="PKU90" s="312"/>
      <c r="PKV90" s="312"/>
      <c r="PKW90" s="312"/>
      <c r="PKX90" s="312"/>
      <c r="PKY90" s="312"/>
      <c r="PKZ90" s="312"/>
      <c r="PLA90" s="312"/>
      <c r="PLB90" s="312"/>
      <c r="PLC90" s="312"/>
      <c r="PLD90" s="312"/>
      <c r="PLE90" s="312"/>
      <c r="PLF90" s="312"/>
      <c r="PLG90" s="312"/>
      <c r="PLH90" s="312"/>
      <c r="PLI90" s="312"/>
      <c r="PLJ90" s="312"/>
      <c r="PLK90" s="312"/>
      <c r="PLL90" s="312"/>
      <c r="PLM90" s="312"/>
      <c r="PLN90" s="312"/>
      <c r="PLO90" s="312"/>
      <c r="PLP90" s="312"/>
      <c r="PLQ90" s="312"/>
      <c r="PLR90" s="312"/>
      <c r="PLS90" s="312"/>
      <c r="PLT90" s="312"/>
      <c r="PLU90" s="312"/>
      <c r="PLV90" s="312"/>
      <c r="PLW90" s="312"/>
      <c r="PLX90" s="312"/>
      <c r="PLY90" s="312"/>
      <c r="PLZ90" s="312"/>
      <c r="PMA90" s="312"/>
      <c r="PMB90" s="312"/>
      <c r="PMC90" s="312"/>
      <c r="PMD90" s="312"/>
      <c r="PME90" s="312"/>
      <c r="PMF90" s="312"/>
      <c r="PMG90" s="312"/>
      <c r="PMH90" s="312"/>
      <c r="PMI90" s="312"/>
      <c r="PMJ90" s="312"/>
      <c r="PMK90" s="312"/>
      <c r="PML90" s="312"/>
      <c r="PMM90" s="312"/>
      <c r="PMN90" s="312"/>
      <c r="PMO90" s="312"/>
      <c r="PMP90" s="312"/>
      <c r="PMQ90" s="312"/>
      <c r="PMR90" s="312"/>
      <c r="PMS90" s="312"/>
      <c r="PMT90" s="312"/>
      <c r="PMU90" s="312"/>
      <c r="PMV90" s="312"/>
      <c r="PMW90" s="312"/>
      <c r="PMX90" s="312"/>
      <c r="PMY90" s="312"/>
      <c r="PMZ90" s="312"/>
      <c r="PNA90" s="312"/>
      <c r="PNB90" s="312"/>
      <c r="PNC90" s="312"/>
      <c r="PND90" s="312"/>
      <c r="PNE90" s="312"/>
      <c r="PNF90" s="312"/>
      <c r="PNG90" s="312"/>
      <c r="PNH90" s="312"/>
      <c r="PNI90" s="312"/>
      <c r="PNJ90" s="312"/>
      <c r="PNK90" s="312"/>
      <c r="PNL90" s="312"/>
      <c r="PNM90" s="312"/>
      <c r="PNN90" s="312"/>
      <c r="PNO90" s="312"/>
      <c r="PNP90" s="312"/>
      <c r="PNQ90" s="312"/>
      <c r="PNR90" s="312"/>
      <c r="PNS90" s="312"/>
      <c r="PNT90" s="312"/>
      <c r="PNU90" s="312"/>
      <c r="PNV90" s="312"/>
      <c r="PNW90" s="312"/>
      <c r="PNX90" s="312"/>
      <c r="PNY90" s="312"/>
      <c r="PNZ90" s="312"/>
      <c r="POA90" s="312"/>
      <c r="POB90" s="312"/>
      <c r="POC90" s="312"/>
      <c r="POD90" s="312"/>
      <c r="POE90" s="312"/>
      <c r="POF90" s="312"/>
      <c r="POG90" s="312"/>
      <c r="POH90" s="312"/>
      <c r="POI90" s="312"/>
      <c r="POJ90" s="312"/>
      <c r="POK90" s="312"/>
      <c r="POL90" s="312"/>
      <c r="POM90" s="312"/>
      <c r="PON90" s="312"/>
      <c r="POO90" s="312"/>
      <c r="POP90" s="312"/>
      <c r="POQ90" s="312"/>
      <c r="POR90" s="312"/>
      <c r="POS90" s="312"/>
      <c r="POT90" s="312"/>
      <c r="POU90" s="312"/>
      <c r="POV90" s="312"/>
      <c r="POW90" s="312"/>
      <c r="POX90" s="312"/>
      <c r="POY90" s="312"/>
      <c r="POZ90" s="312"/>
      <c r="PPA90" s="312"/>
      <c r="PPB90" s="312"/>
      <c r="PPC90" s="312"/>
      <c r="PPD90" s="312"/>
      <c r="PPE90" s="312"/>
      <c r="PPF90" s="312"/>
      <c r="PPG90" s="312"/>
      <c r="PPH90" s="312"/>
      <c r="PPI90" s="312"/>
      <c r="PPJ90" s="312"/>
      <c r="PPK90" s="312"/>
      <c r="PPL90" s="312"/>
      <c r="PPM90" s="312"/>
      <c r="PPN90" s="312"/>
      <c r="PPO90" s="312"/>
      <c r="PPP90" s="312"/>
      <c r="PPQ90" s="312"/>
      <c r="PPR90" s="312"/>
      <c r="PPS90" s="312"/>
      <c r="PPT90" s="312"/>
      <c r="PPU90" s="312"/>
      <c r="PPV90" s="312"/>
      <c r="PPW90" s="312"/>
      <c r="PPX90" s="312"/>
      <c r="PPY90" s="312"/>
      <c r="PPZ90" s="312"/>
      <c r="PQA90" s="312"/>
      <c r="PQB90" s="312"/>
      <c r="PQC90" s="312"/>
      <c r="PQD90" s="312"/>
      <c r="PQE90" s="312"/>
      <c r="PQF90" s="312"/>
      <c r="PQG90" s="312"/>
      <c r="PQH90" s="312"/>
      <c r="PQI90" s="312"/>
      <c r="PQJ90" s="312"/>
      <c r="PQK90" s="312"/>
      <c r="PQL90" s="312"/>
      <c r="PQM90" s="312"/>
      <c r="PQN90" s="312"/>
      <c r="PQO90" s="312"/>
      <c r="PQP90" s="312"/>
      <c r="PQQ90" s="312"/>
      <c r="PQR90" s="312"/>
      <c r="PQS90" s="312"/>
      <c r="PQT90" s="312"/>
      <c r="PQU90" s="312"/>
      <c r="PQV90" s="312"/>
      <c r="PQW90" s="312"/>
      <c r="PQX90" s="312"/>
      <c r="PQY90" s="312"/>
      <c r="PQZ90" s="312"/>
      <c r="PRA90" s="312"/>
      <c r="PRB90" s="312"/>
      <c r="PRC90" s="312"/>
      <c r="PRD90" s="312"/>
      <c r="PRE90" s="312"/>
      <c r="PRF90" s="312"/>
      <c r="PRG90" s="312"/>
      <c r="PRH90" s="312"/>
      <c r="PRI90" s="312"/>
      <c r="PRJ90" s="312"/>
      <c r="PRK90" s="312"/>
      <c r="PRL90" s="312"/>
      <c r="PRM90" s="312"/>
      <c r="PRN90" s="312"/>
      <c r="PRO90" s="312"/>
      <c r="PRP90" s="312"/>
      <c r="PRQ90" s="312"/>
      <c r="PRR90" s="312"/>
      <c r="PRS90" s="312"/>
      <c r="PRT90" s="312"/>
      <c r="PRU90" s="312"/>
      <c r="PRV90" s="312"/>
      <c r="PRW90" s="312"/>
      <c r="PRX90" s="312"/>
      <c r="PRY90" s="312"/>
      <c r="PRZ90" s="312"/>
      <c r="PSA90" s="312"/>
      <c r="PSB90" s="312"/>
      <c r="PSC90" s="312"/>
      <c r="PSD90" s="312"/>
      <c r="PSE90" s="312"/>
      <c r="PSF90" s="312"/>
      <c r="PSG90" s="312"/>
      <c r="PSH90" s="312"/>
      <c r="PSI90" s="312"/>
      <c r="PSJ90" s="312"/>
      <c r="PSK90" s="312"/>
      <c r="PSL90" s="312"/>
      <c r="PSM90" s="312"/>
      <c r="PSN90" s="312"/>
      <c r="PSO90" s="312"/>
      <c r="PSP90" s="312"/>
      <c r="PSQ90" s="312"/>
      <c r="PSR90" s="312"/>
      <c r="PSS90" s="312"/>
      <c r="PST90" s="312"/>
      <c r="PSU90" s="312"/>
      <c r="PSV90" s="312"/>
      <c r="PSW90" s="312"/>
      <c r="PSX90" s="312"/>
      <c r="PSY90" s="312"/>
      <c r="PSZ90" s="312"/>
      <c r="PTA90" s="312"/>
      <c r="PTB90" s="312"/>
      <c r="PTC90" s="312"/>
      <c r="PTD90" s="312"/>
      <c r="PTE90" s="312"/>
      <c r="PTF90" s="312"/>
      <c r="PTG90" s="312"/>
      <c r="PTH90" s="312"/>
      <c r="PTI90" s="312"/>
      <c r="PTJ90" s="312"/>
      <c r="PTK90" s="312"/>
      <c r="PTL90" s="312"/>
      <c r="PTM90" s="312"/>
      <c r="PTN90" s="312"/>
      <c r="PTO90" s="312"/>
      <c r="PTP90" s="312"/>
      <c r="PTQ90" s="312"/>
      <c r="PTR90" s="312"/>
      <c r="PTS90" s="312"/>
      <c r="PTT90" s="312"/>
      <c r="PTU90" s="312"/>
      <c r="PTV90" s="312"/>
      <c r="PTW90" s="312"/>
      <c r="PTX90" s="312"/>
      <c r="PTY90" s="312"/>
      <c r="PTZ90" s="312"/>
      <c r="PUA90" s="312"/>
      <c r="PUB90" s="312"/>
      <c r="PUC90" s="312"/>
      <c r="PUD90" s="312"/>
      <c r="PUE90" s="312"/>
      <c r="PUF90" s="312"/>
      <c r="PUG90" s="312"/>
      <c r="PUH90" s="312"/>
      <c r="PUI90" s="312"/>
      <c r="PUJ90" s="312"/>
      <c r="PUK90" s="312"/>
      <c r="PUL90" s="312"/>
      <c r="PUM90" s="312"/>
      <c r="PUN90" s="312"/>
      <c r="PUO90" s="312"/>
      <c r="PUP90" s="312"/>
      <c r="PUQ90" s="312"/>
      <c r="PUR90" s="312"/>
      <c r="PUS90" s="312"/>
      <c r="PUT90" s="312"/>
      <c r="PUU90" s="312"/>
      <c r="PUV90" s="312"/>
      <c r="PUW90" s="312"/>
      <c r="PUX90" s="312"/>
      <c r="PUY90" s="312"/>
      <c r="PUZ90" s="312"/>
      <c r="PVA90" s="312"/>
      <c r="PVB90" s="312"/>
      <c r="PVC90" s="312"/>
      <c r="PVD90" s="312"/>
      <c r="PVE90" s="312"/>
      <c r="PVF90" s="312"/>
      <c r="PVG90" s="312"/>
      <c r="PVH90" s="312"/>
      <c r="PVI90" s="312"/>
      <c r="PVJ90" s="312"/>
      <c r="PVK90" s="312"/>
      <c r="PVL90" s="312"/>
      <c r="PVM90" s="312"/>
      <c r="PVN90" s="312"/>
      <c r="PVO90" s="312"/>
      <c r="PVP90" s="312"/>
      <c r="PVQ90" s="312"/>
      <c r="PVR90" s="312"/>
      <c r="PVS90" s="312"/>
      <c r="PVT90" s="312"/>
      <c r="PVU90" s="312"/>
      <c r="PVV90" s="312"/>
      <c r="PVW90" s="312"/>
      <c r="PVX90" s="312"/>
      <c r="PVY90" s="312"/>
      <c r="PVZ90" s="312"/>
      <c r="PWA90" s="312"/>
      <c r="PWB90" s="312"/>
      <c r="PWC90" s="312"/>
      <c r="PWD90" s="312"/>
      <c r="PWE90" s="312"/>
      <c r="PWF90" s="312"/>
      <c r="PWG90" s="312"/>
      <c r="PWH90" s="312"/>
      <c r="PWI90" s="312"/>
      <c r="PWJ90" s="312"/>
      <c r="PWK90" s="312"/>
      <c r="PWL90" s="312"/>
      <c r="PWM90" s="312"/>
      <c r="PWN90" s="312"/>
      <c r="PWO90" s="312"/>
      <c r="PWP90" s="312"/>
      <c r="PWQ90" s="312"/>
      <c r="PWR90" s="312"/>
      <c r="PWS90" s="312"/>
      <c r="PWT90" s="312"/>
      <c r="PWU90" s="312"/>
      <c r="PWV90" s="312"/>
      <c r="PWW90" s="312"/>
      <c r="PWX90" s="312"/>
      <c r="PWY90" s="312"/>
      <c r="PWZ90" s="312"/>
      <c r="PXA90" s="312"/>
      <c r="PXB90" s="312"/>
      <c r="PXC90" s="312"/>
      <c r="PXD90" s="312"/>
      <c r="PXE90" s="312"/>
      <c r="PXF90" s="312"/>
      <c r="PXG90" s="312"/>
      <c r="PXH90" s="312"/>
      <c r="PXI90" s="312"/>
      <c r="PXJ90" s="312"/>
      <c r="PXK90" s="312"/>
      <c r="PXL90" s="312"/>
      <c r="PXM90" s="312"/>
      <c r="PXN90" s="312"/>
      <c r="PXO90" s="312"/>
      <c r="PXP90" s="312"/>
      <c r="PXQ90" s="312"/>
      <c r="PXR90" s="312"/>
      <c r="PXS90" s="312"/>
      <c r="PXT90" s="312"/>
      <c r="PXU90" s="312"/>
      <c r="PXV90" s="312"/>
      <c r="PXW90" s="312"/>
      <c r="PXX90" s="312"/>
      <c r="PXY90" s="312"/>
      <c r="PXZ90" s="312"/>
      <c r="PYA90" s="312"/>
      <c r="PYB90" s="312"/>
      <c r="PYC90" s="312"/>
      <c r="PYD90" s="312"/>
      <c r="PYE90" s="312"/>
      <c r="PYF90" s="312"/>
      <c r="PYG90" s="312"/>
      <c r="PYH90" s="312"/>
      <c r="PYI90" s="312"/>
      <c r="PYJ90" s="312"/>
      <c r="PYK90" s="312"/>
      <c r="PYL90" s="312"/>
      <c r="PYM90" s="312"/>
      <c r="PYN90" s="312"/>
      <c r="PYO90" s="312"/>
      <c r="PYP90" s="312"/>
      <c r="PYQ90" s="312"/>
      <c r="PYR90" s="312"/>
      <c r="PYS90" s="312"/>
      <c r="PYT90" s="312"/>
      <c r="PYU90" s="312"/>
      <c r="PYV90" s="312"/>
      <c r="PYW90" s="312"/>
      <c r="PYX90" s="312"/>
      <c r="PYY90" s="312"/>
      <c r="PYZ90" s="312"/>
      <c r="PZA90" s="312"/>
      <c r="PZB90" s="312"/>
      <c r="PZC90" s="312"/>
      <c r="PZD90" s="312"/>
      <c r="PZE90" s="312"/>
      <c r="PZF90" s="312"/>
      <c r="PZG90" s="312"/>
      <c r="PZH90" s="312"/>
      <c r="PZI90" s="312"/>
      <c r="PZJ90" s="312"/>
      <c r="PZK90" s="312"/>
      <c r="PZL90" s="312"/>
      <c r="PZM90" s="312"/>
      <c r="PZN90" s="312"/>
      <c r="PZO90" s="312"/>
      <c r="PZP90" s="312"/>
      <c r="PZQ90" s="312"/>
      <c r="PZR90" s="312"/>
      <c r="PZS90" s="312"/>
      <c r="PZT90" s="312"/>
      <c r="PZU90" s="312"/>
      <c r="PZV90" s="312"/>
      <c r="PZW90" s="312"/>
      <c r="PZX90" s="312"/>
      <c r="PZY90" s="312"/>
      <c r="PZZ90" s="312"/>
      <c r="QAA90" s="312"/>
      <c r="QAB90" s="312"/>
      <c r="QAC90" s="312"/>
      <c r="QAD90" s="312"/>
      <c r="QAE90" s="312"/>
      <c r="QAF90" s="312"/>
      <c r="QAG90" s="312"/>
      <c r="QAH90" s="312"/>
      <c r="QAI90" s="312"/>
      <c r="QAJ90" s="312"/>
      <c r="QAK90" s="312"/>
      <c r="QAL90" s="312"/>
      <c r="QAM90" s="312"/>
      <c r="QAN90" s="312"/>
      <c r="QAO90" s="312"/>
      <c r="QAP90" s="312"/>
      <c r="QAQ90" s="312"/>
      <c r="QAR90" s="312"/>
      <c r="QAS90" s="312"/>
      <c r="QAT90" s="312"/>
      <c r="QAU90" s="312"/>
      <c r="QAV90" s="312"/>
      <c r="QAW90" s="312"/>
      <c r="QAX90" s="312"/>
      <c r="QAY90" s="312"/>
      <c r="QAZ90" s="312"/>
      <c r="QBA90" s="312"/>
      <c r="QBB90" s="312"/>
      <c r="QBC90" s="312"/>
      <c r="QBD90" s="312"/>
      <c r="QBE90" s="312"/>
      <c r="QBF90" s="312"/>
      <c r="QBG90" s="312"/>
      <c r="QBH90" s="312"/>
      <c r="QBI90" s="312"/>
      <c r="QBJ90" s="312"/>
      <c r="QBK90" s="312"/>
      <c r="QBL90" s="312"/>
      <c r="QBM90" s="312"/>
      <c r="QBN90" s="312"/>
      <c r="QBO90" s="312"/>
      <c r="QBP90" s="312"/>
      <c r="QBQ90" s="312"/>
      <c r="QBR90" s="312"/>
      <c r="QBS90" s="312"/>
      <c r="QBT90" s="312"/>
      <c r="QBU90" s="312"/>
      <c r="QBV90" s="312"/>
      <c r="QBW90" s="312"/>
      <c r="QBX90" s="312"/>
      <c r="QBY90" s="312"/>
      <c r="QBZ90" s="312"/>
      <c r="QCA90" s="312"/>
      <c r="QCB90" s="312"/>
      <c r="QCC90" s="312"/>
      <c r="QCD90" s="312"/>
      <c r="QCE90" s="312"/>
      <c r="QCF90" s="312"/>
      <c r="QCG90" s="312"/>
      <c r="QCH90" s="312"/>
      <c r="QCI90" s="312"/>
      <c r="QCJ90" s="312"/>
      <c r="QCK90" s="312"/>
      <c r="QCL90" s="312"/>
      <c r="QCM90" s="312"/>
      <c r="QCN90" s="312"/>
      <c r="QCO90" s="312"/>
      <c r="QCP90" s="312"/>
      <c r="QCQ90" s="312"/>
      <c r="QCR90" s="312"/>
      <c r="QCS90" s="312"/>
      <c r="QCT90" s="312"/>
      <c r="QCU90" s="312"/>
      <c r="QCV90" s="312"/>
      <c r="QCW90" s="312"/>
      <c r="QCX90" s="312"/>
      <c r="QCY90" s="312"/>
      <c r="QCZ90" s="312"/>
      <c r="QDA90" s="312"/>
      <c r="QDB90" s="312"/>
      <c r="QDC90" s="312"/>
      <c r="QDD90" s="312"/>
      <c r="QDE90" s="312"/>
      <c r="QDF90" s="312"/>
      <c r="QDG90" s="312"/>
      <c r="QDH90" s="312"/>
      <c r="QDI90" s="312"/>
      <c r="QDJ90" s="312"/>
      <c r="QDK90" s="312"/>
      <c r="QDL90" s="312"/>
      <c r="QDM90" s="312"/>
      <c r="QDN90" s="312"/>
      <c r="QDO90" s="312"/>
      <c r="QDP90" s="312"/>
      <c r="QDQ90" s="312"/>
      <c r="QDR90" s="312"/>
      <c r="QDS90" s="312"/>
      <c r="QDT90" s="312"/>
      <c r="QDU90" s="312"/>
      <c r="QDV90" s="312"/>
      <c r="QDW90" s="312"/>
      <c r="QDX90" s="312"/>
      <c r="QDY90" s="312"/>
      <c r="QDZ90" s="312"/>
      <c r="QEA90" s="312"/>
      <c r="QEB90" s="312"/>
      <c r="QEC90" s="312"/>
      <c r="QED90" s="312"/>
      <c r="QEE90" s="312"/>
      <c r="QEF90" s="312"/>
      <c r="QEG90" s="312"/>
      <c r="QEH90" s="312"/>
      <c r="QEI90" s="312"/>
      <c r="QEJ90" s="312"/>
      <c r="QEK90" s="312"/>
      <c r="QEL90" s="312"/>
      <c r="QEM90" s="312"/>
      <c r="QEN90" s="312"/>
      <c r="QEO90" s="312"/>
      <c r="QEP90" s="312"/>
      <c r="QEQ90" s="312"/>
      <c r="QER90" s="312"/>
      <c r="QES90" s="312"/>
      <c r="QET90" s="312"/>
      <c r="QEU90" s="312"/>
      <c r="QEV90" s="312"/>
      <c r="QEW90" s="312"/>
      <c r="QEX90" s="312"/>
      <c r="QEY90" s="312"/>
      <c r="QEZ90" s="312"/>
      <c r="QFA90" s="312"/>
      <c r="QFB90" s="312"/>
      <c r="QFC90" s="312"/>
      <c r="QFD90" s="312"/>
      <c r="QFE90" s="312"/>
      <c r="QFF90" s="312"/>
      <c r="QFG90" s="312"/>
      <c r="QFH90" s="312"/>
      <c r="QFI90" s="312"/>
      <c r="QFJ90" s="312"/>
      <c r="QFK90" s="312"/>
      <c r="QFL90" s="312"/>
      <c r="QFM90" s="312"/>
      <c r="QFN90" s="312"/>
      <c r="QFO90" s="312"/>
      <c r="QFP90" s="312"/>
      <c r="QFQ90" s="312"/>
      <c r="QFR90" s="312"/>
      <c r="QFS90" s="312"/>
      <c r="QFT90" s="312"/>
      <c r="QFU90" s="312"/>
      <c r="QFV90" s="312"/>
      <c r="QFW90" s="312"/>
      <c r="QFX90" s="312"/>
      <c r="QFY90" s="312"/>
      <c r="QFZ90" s="312"/>
      <c r="QGA90" s="312"/>
      <c r="QGB90" s="312"/>
      <c r="QGC90" s="312"/>
      <c r="QGD90" s="312"/>
      <c r="QGE90" s="312"/>
      <c r="QGF90" s="312"/>
      <c r="QGG90" s="312"/>
      <c r="QGH90" s="312"/>
      <c r="QGI90" s="312"/>
      <c r="QGJ90" s="312"/>
      <c r="QGK90" s="312"/>
      <c r="QGL90" s="312"/>
      <c r="QGM90" s="312"/>
      <c r="QGN90" s="312"/>
      <c r="QGO90" s="312"/>
      <c r="QGP90" s="312"/>
      <c r="QGQ90" s="312"/>
      <c r="QGR90" s="312"/>
      <c r="QGS90" s="312"/>
      <c r="QGT90" s="312"/>
      <c r="QGU90" s="312"/>
      <c r="QGV90" s="312"/>
      <c r="QGW90" s="312"/>
      <c r="QGX90" s="312"/>
      <c r="QGY90" s="312"/>
      <c r="QGZ90" s="312"/>
      <c r="QHA90" s="312"/>
      <c r="QHB90" s="312"/>
      <c r="QHC90" s="312"/>
      <c r="QHD90" s="312"/>
      <c r="QHE90" s="312"/>
      <c r="QHF90" s="312"/>
      <c r="QHG90" s="312"/>
      <c r="QHH90" s="312"/>
      <c r="QHI90" s="312"/>
      <c r="QHJ90" s="312"/>
      <c r="QHK90" s="312"/>
      <c r="QHL90" s="312"/>
      <c r="QHM90" s="312"/>
      <c r="QHN90" s="312"/>
      <c r="QHO90" s="312"/>
      <c r="QHP90" s="312"/>
      <c r="QHQ90" s="312"/>
      <c r="QHR90" s="312"/>
      <c r="QHS90" s="312"/>
      <c r="QHT90" s="312"/>
      <c r="QHU90" s="312"/>
      <c r="QHV90" s="312"/>
      <c r="QHW90" s="312"/>
      <c r="QHX90" s="312"/>
      <c r="QHY90" s="312"/>
      <c r="QHZ90" s="312"/>
      <c r="QIA90" s="312"/>
      <c r="QIB90" s="312"/>
      <c r="QIC90" s="312"/>
      <c r="QID90" s="312"/>
      <c r="QIE90" s="312"/>
      <c r="QIF90" s="312"/>
      <c r="QIG90" s="312"/>
      <c r="QIH90" s="312"/>
      <c r="QII90" s="312"/>
      <c r="QIJ90" s="312"/>
      <c r="QIK90" s="312"/>
      <c r="QIL90" s="312"/>
      <c r="QIM90" s="312"/>
      <c r="QIN90" s="312"/>
      <c r="QIO90" s="312"/>
      <c r="QIP90" s="312"/>
      <c r="QIQ90" s="312"/>
      <c r="QIR90" s="312"/>
      <c r="QIS90" s="312"/>
      <c r="QIT90" s="312"/>
      <c r="QIU90" s="312"/>
      <c r="QIV90" s="312"/>
      <c r="QIW90" s="312"/>
      <c r="QIX90" s="312"/>
      <c r="QIY90" s="312"/>
      <c r="QIZ90" s="312"/>
      <c r="QJA90" s="312"/>
      <c r="QJB90" s="312"/>
      <c r="QJC90" s="312"/>
      <c r="QJD90" s="312"/>
      <c r="QJE90" s="312"/>
      <c r="QJF90" s="312"/>
      <c r="QJG90" s="312"/>
      <c r="QJH90" s="312"/>
      <c r="QJI90" s="312"/>
      <c r="QJJ90" s="312"/>
      <c r="QJK90" s="312"/>
      <c r="QJL90" s="312"/>
      <c r="QJM90" s="312"/>
      <c r="QJN90" s="312"/>
      <c r="QJO90" s="312"/>
      <c r="QJP90" s="312"/>
      <c r="QJQ90" s="312"/>
      <c r="QJR90" s="312"/>
      <c r="QJS90" s="312"/>
      <c r="QJT90" s="312"/>
      <c r="QJU90" s="312"/>
      <c r="QJV90" s="312"/>
      <c r="QJW90" s="312"/>
      <c r="QJX90" s="312"/>
      <c r="QJY90" s="312"/>
      <c r="QJZ90" s="312"/>
      <c r="QKA90" s="312"/>
      <c r="QKB90" s="312"/>
      <c r="QKC90" s="312"/>
      <c r="QKD90" s="312"/>
      <c r="QKE90" s="312"/>
      <c r="QKF90" s="312"/>
      <c r="QKG90" s="312"/>
      <c r="QKH90" s="312"/>
      <c r="QKI90" s="312"/>
      <c r="QKJ90" s="312"/>
      <c r="QKK90" s="312"/>
      <c r="QKL90" s="312"/>
      <c r="QKM90" s="312"/>
      <c r="QKN90" s="312"/>
      <c r="QKO90" s="312"/>
      <c r="QKP90" s="312"/>
      <c r="QKQ90" s="312"/>
      <c r="QKR90" s="312"/>
      <c r="QKS90" s="312"/>
      <c r="QKT90" s="312"/>
      <c r="QKU90" s="312"/>
      <c r="QKV90" s="312"/>
      <c r="QKW90" s="312"/>
      <c r="QKX90" s="312"/>
      <c r="QKY90" s="312"/>
      <c r="QKZ90" s="312"/>
      <c r="QLA90" s="312"/>
      <c r="QLB90" s="312"/>
      <c r="QLC90" s="312"/>
      <c r="QLD90" s="312"/>
      <c r="QLE90" s="312"/>
      <c r="QLF90" s="312"/>
      <c r="QLG90" s="312"/>
      <c r="QLH90" s="312"/>
      <c r="QLI90" s="312"/>
      <c r="QLJ90" s="312"/>
      <c r="QLK90" s="312"/>
      <c r="QLL90" s="312"/>
      <c r="QLM90" s="312"/>
      <c r="QLN90" s="312"/>
      <c r="QLO90" s="312"/>
      <c r="QLP90" s="312"/>
      <c r="QLQ90" s="312"/>
      <c r="QLR90" s="312"/>
      <c r="QLS90" s="312"/>
      <c r="QLT90" s="312"/>
      <c r="QLU90" s="312"/>
      <c r="QLV90" s="312"/>
      <c r="QLW90" s="312"/>
      <c r="QLX90" s="312"/>
      <c r="QLY90" s="312"/>
      <c r="QLZ90" s="312"/>
      <c r="QMA90" s="312"/>
      <c r="QMB90" s="312"/>
      <c r="QMC90" s="312"/>
      <c r="QMD90" s="312"/>
      <c r="QME90" s="312"/>
      <c r="QMF90" s="312"/>
      <c r="QMG90" s="312"/>
      <c r="QMH90" s="312"/>
      <c r="QMI90" s="312"/>
      <c r="QMJ90" s="312"/>
      <c r="QMK90" s="312"/>
      <c r="QML90" s="312"/>
      <c r="QMM90" s="312"/>
      <c r="QMN90" s="312"/>
      <c r="QMO90" s="312"/>
      <c r="QMP90" s="312"/>
      <c r="QMQ90" s="312"/>
      <c r="QMR90" s="312"/>
      <c r="QMS90" s="312"/>
      <c r="QMT90" s="312"/>
      <c r="QMU90" s="312"/>
      <c r="QMV90" s="312"/>
      <c r="QMW90" s="312"/>
      <c r="QMX90" s="312"/>
      <c r="QMY90" s="312"/>
      <c r="QMZ90" s="312"/>
      <c r="QNA90" s="312"/>
      <c r="QNB90" s="312"/>
      <c r="QNC90" s="312"/>
      <c r="QND90" s="312"/>
      <c r="QNE90" s="312"/>
      <c r="QNF90" s="312"/>
      <c r="QNG90" s="312"/>
      <c r="QNH90" s="312"/>
      <c r="QNI90" s="312"/>
      <c r="QNJ90" s="312"/>
      <c r="QNK90" s="312"/>
      <c r="QNL90" s="312"/>
      <c r="QNM90" s="312"/>
      <c r="QNN90" s="312"/>
      <c r="QNO90" s="312"/>
      <c r="QNP90" s="312"/>
      <c r="QNQ90" s="312"/>
      <c r="QNR90" s="312"/>
      <c r="QNS90" s="312"/>
      <c r="QNT90" s="312"/>
      <c r="QNU90" s="312"/>
      <c r="QNV90" s="312"/>
      <c r="QNW90" s="312"/>
      <c r="QNX90" s="312"/>
      <c r="QNY90" s="312"/>
      <c r="QNZ90" s="312"/>
      <c r="QOA90" s="312"/>
      <c r="QOB90" s="312"/>
      <c r="QOC90" s="312"/>
      <c r="QOD90" s="312"/>
      <c r="QOE90" s="312"/>
      <c r="QOF90" s="312"/>
      <c r="QOG90" s="312"/>
      <c r="QOH90" s="312"/>
      <c r="QOI90" s="312"/>
      <c r="QOJ90" s="312"/>
      <c r="QOK90" s="312"/>
      <c r="QOL90" s="312"/>
      <c r="QOM90" s="312"/>
      <c r="QON90" s="312"/>
      <c r="QOO90" s="312"/>
      <c r="QOP90" s="312"/>
      <c r="QOQ90" s="312"/>
      <c r="QOR90" s="312"/>
      <c r="QOS90" s="312"/>
      <c r="QOT90" s="312"/>
      <c r="QOU90" s="312"/>
      <c r="QOV90" s="312"/>
      <c r="QOW90" s="312"/>
      <c r="QOX90" s="312"/>
      <c r="QOY90" s="312"/>
      <c r="QOZ90" s="312"/>
      <c r="QPA90" s="312"/>
      <c r="QPB90" s="312"/>
      <c r="QPC90" s="312"/>
      <c r="QPD90" s="312"/>
      <c r="QPE90" s="312"/>
      <c r="QPF90" s="312"/>
      <c r="QPG90" s="312"/>
      <c r="QPH90" s="312"/>
      <c r="QPI90" s="312"/>
      <c r="QPJ90" s="312"/>
      <c r="QPK90" s="312"/>
      <c r="QPL90" s="312"/>
      <c r="QPM90" s="312"/>
      <c r="QPN90" s="312"/>
      <c r="QPO90" s="312"/>
      <c r="QPP90" s="312"/>
      <c r="QPQ90" s="312"/>
      <c r="QPR90" s="312"/>
      <c r="QPS90" s="312"/>
      <c r="QPT90" s="312"/>
      <c r="QPU90" s="312"/>
      <c r="QPV90" s="312"/>
      <c r="QPW90" s="312"/>
      <c r="QPX90" s="312"/>
      <c r="QPY90" s="312"/>
      <c r="QPZ90" s="312"/>
      <c r="QQA90" s="312"/>
      <c r="QQB90" s="312"/>
      <c r="QQC90" s="312"/>
      <c r="QQD90" s="312"/>
      <c r="QQE90" s="312"/>
      <c r="QQF90" s="312"/>
      <c r="QQG90" s="312"/>
      <c r="QQH90" s="312"/>
      <c r="QQI90" s="312"/>
      <c r="QQJ90" s="312"/>
      <c r="QQK90" s="312"/>
      <c r="QQL90" s="312"/>
      <c r="QQM90" s="312"/>
      <c r="QQN90" s="312"/>
      <c r="QQO90" s="312"/>
      <c r="QQP90" s="312"/>
      <c r="QQQ90" s="312"/>
      <c r="QQR90" s="312"/>
      <c r="QQS90" s="312"/>
      <c r="QQT90" s="312"/>
      <c r="QQU90" s="312"/>
      <c r="QQV90" s="312"/>
      <c r="QQW90" s="312"/>
      <c r="QQX90" s="312"/>
      <c r="QQY90" s="312"/>
      <c r="QQZ90" s="312"/>
      <c r="QRA90" s="312"/>
      <c r="QRB90" s="312"/>
      <c r="QRC90" s="312"/>
      <c r="QRD90" s="312"/>
      <c r="QRE90" s="312"/>
      <c r="QRF90" s="312"/>
      <c r="QRG90" s="312"/>
      <c r="QRH90" s="312"/>
      <c r="QRI90" s="312"/>
      <c r="QRJ90" s="312"/>
      <c r="QRK90" s="312"/>
      <c r="QRL90" s="312"/>
      <c r="QRM90" s="312"/>
      <c r="QRN90" s="312"/>
      <c r="QRO90" s="312"/>
      <c r="QRP90" s="312"/>
      <c r="QRQ90" s="312"/>
      <c r="QRR90" s="312"/>
      <c r="QRS90" s="312"/>
      <c r="QRT90" s="312"/>
      <c r="QRU90" s="312"/>
      <c r="QRV90" s="312"/>
      <c r="QRW90" s="312"/>
      <c r="QRX90" s="312"/>
      <c r="QRY90" s="312"/>
      <c r="QRZ90" s="312"/>
      <c r="QSA90" s="312"/>
      <c r="QSB90" s="312"/>
      <c r="QSC90" s="312"/>
      <c r="QSD90" s="312"/>
      <c r="QSE90" s="312"/>
      <c r="QSF90" s="312"/>
      <c r="QSG90" s="312"/>
      <c r="QSH90" s="312"/>
      <c r="QSI90" s="312"/>
      <c r="QSJ90" s="312"/>
      <c r="QSK90" s="312"/>
      <c r="QSL90" s="312"/>
      <c r="QSM90" s="312"/>
      <c r="QSN90" s="312"/>
      <c r="QSO90" s="312"/>
      <c r="QSP90" s="312"/>
      <c r="QSQ90" s="312"/>
      <c r="QSR90" s="312"/>
      <c r="QSS90" s="312"/>
      <c r="QST90" s="312"/>
      <c r="QSU90" s="312"/>
      <c r="QSV90" s="312"/>
      <c r="QSW90" s="312"/>
      <c r="QSX90" s="312"/>
      <c r="QSY90" s="312"/>
      <c r="QSZ90" s="312"/>
      <c r="QTA90" s="312"/>
      <c r="QTB90" s="312"/>
      <c r="QTC90" s="312"/>
      <c r="QTD90" s="312"/>
      <c r="QTE90" s="312"/>
      <c r="QTF90" s="312"/>
      <c r="QTG90" s="312"/>
      <c r="QTH90" s="312"/>
      <c r="QTI90" s="312"/>
      <c r="QTJ90" s="312"/>
      <c r="QTK90" s="312"/>
      <c r="QTL90" s="312"/>
      <c r="QTM90" s="312"/>
      <c r="QTN90" s="312"/>
      <c r="QTO90" s="312"/>
      <c r="QTP90" s="312"/>
      <c r="QTQ90" s="312"/>
      <c r="QTR90" s="312"/>
      <c r="QTS90" s="312"/>
      <c r="QTT90" s="312"/>
      <c r="QTU90" s="312"/>
      <c r="QTV90" s="312"/>
      <c r="QTW90" s="312"/>
      <c r="QTX90" s="312"/>
      <c r="QTY90" s="312"/>
      <c r="QTZ90" s="312"/>
      <c r="QUA90" s="312"/>
      <c r="QUB90" s="312"/>
      <c r="QUC90" s="312"/>
      <c r="QUD90" s="312"/>
      <c r="QUE90" s="312"/>
      <c r="QUF90" s="312"/>
      <c r="QUG90" s="312"/>
      <c r="QUH90" s="312"/>
      <c r="QUI90" s="312"/>
      <c r="QUJ90" s="312"/>
      <c r="QUK90" s="312"/>
      <c r="QUL90" s="312"/>
      <c r="QUM90" s="312"/>
      <c r="QUN90" s="312"/>
      <c r="QUO90" s="312"/>
      <c r="QUP90" s="312"/>
      <c r="QUQ90" s="312"/>
      <c r="QUR90" s="312"/>
      <c r="QUS90" s="312"/>
      <c r="QUT90" s="312"/>
      <c r="QUU90" s="312"/>
      <c r="QUV90" s="312"/>
      <c r="QUW90" s="312"/>
      <c r="QUX90" s="312"/>
      <c r="QUY90" s="312"/>
      <c r="QUZ90" s="312"/>
      <c r="QVA90" s="312"/>
      <c r="QVB90" s="312"/>
      <c r="QVC90" s="312"/>
      <c r="QVD90" s="312"/>
      <c r="QVE90" s="312"/>
      <c r="QVF90" s="312"/>
      <c r="QVG90" s="312"/>
      <c r="QVH90" s="312"/>
      <c r="QVI90" s="312"/>
      <c r="QVJ90" s="312"/>
      <c r="QVK90" s="312"/>
      <c r="QVL90" s="312"/>
      <c r="QVM90" s="312"/>
      <c r="QVN90" s="312"/>
      <c r="QVO90" s="312"/>
      <c r="QVP90" s="312"/>
      <c r="QVQ90" s="312"/>
      <c r="QVR90" s="312"/>
      <c r="QVS90" s="312"/>
      <c r="QVT90" s="312"/>
      <c r="QVU90" s="312"/>
      <c r="QVV90" s="312"/>
      <c r="QVW90" s="312"/>
      <c r="QVX90" s="312"/>
      <c r="QVY90" s="312"/>
      <c r="QVZ90" s="312"/>
      <c r="QWA90" s="312"/>
      <c r="QWB90" s="312"/>
      <c r="QWC90" s="312"/>
      <c r="QWD90" s="312"/>
      <c r="QWE90" s="312"/>
      <c r="QWF90" s="312"/>
      <c r="QWG90" s="312"/>
      <c r="QWH90" s="312"/>
      <c r="QWI90" s="312"/>
      <c r="QWJ90" s="312"/>
      <c r="QWK90" s="312"/>
      <c r="QWL90" s="312"/>
      <c r="QWM90" s="312"/>
      <c r="QWN90" s="312"/>
      <c r="QWO90" s="312"/>
      <c r="QWP90" s="312"/>
      <c r="QWQ90" s="312"/>
      <c r="QWR90" s="312"/>
      <c r="QWS90" s="312"/>
      <c r="QWT90" s="312"/>
      <c r="QWU90" s="312"/>
      <c r="QWV90" s="312"/>
      <c r="QWW90" s="312"/>
      <c r="QWX90" s="312"/>
      <c r="QWY90" s="312"/>
      <c r="QWZ90" s="312"/>
      <c r="QXA90" s="312"/>
      <c r="QXB90" s="312"/>
      <c r="QXC90" s="312"/>
      <c r="QXD90" s="312"/>
      <c r="QXE90" s="312"/>
      <c r="QXF90" s="312"/>
      <c r="QXG90" s="312"/>
      <c r="QXH90" s="312"/>
      <c r="QXI90" s="312"/>
      <c r="QXJ90" s="312"/>
      <c r="QXK90" s="312"/>
      <c r="QXL90" s="312"/>
      <c r="QXM90" s="312"/>
      <c r="QXN90" s="312"/>
      <c r="QXO90" s="312"/>
      <c r="QXP90" s="312"/>
      <c r="QXQ90" s="312"/>
      <c r="QXR90" s="312"/>
      <c r="QXS90" s="312"/>
      <c r="QXT90" s="312"/>
      <c r="QXU90" s="312"/>
      <c r="QXV90" s="312"/>
      <c r="QXW90" s="312"/>
      <c r="QXX90" s="312"/>
      <c r="QXY90" s="312"/>
      <c r="QXZ90" s="312"/>
      <c r="QYA90" s="312"/>
      <c r="QYB90" s="312"/>
      <c r="QYC90" s="312"/>
      <c r="QYD90" s="312"/>
      <c r="QYE90" s="312"/>
      <c r="QYF90" s="312"/>
      <c r="QYG90" s="312"/>
      <c r="QYH90" s="312"/>
      <c r="QYI90" s="312"/>
      <c r="QYJ90" s="312"/>
      <c r="QYK90" s="312"/>
      <c r="QYL90" s="312"/>
      <c r="QYM90" s="312"/>
      <c r="QYN90" s="312"/>
      <c r="QYO90" s="312"/>
      <c r="QYP90" s="312"/>
      <c r="QYQ90" s="312"/>
      <c r="QYR90" s="312"/>
      <c r="QYS90" s="312"/>
      <c r="QYT90" s="312"/>
      <c r="QYU90" s="312"/>
      <c r="QYV90" s="312"/>
      <c r="QYW90" s="312"/>
      <c r="QYX90" s="312"/>
      <c r="QYY90" s="312"/>
      <c r="QYZ90" s="312"/>
      <c r="QZA90" s="312"/>
      <c r="QZB90" s="312"/>
      <c r="QZC90" s="312"/>
      <c r="QZD90" s="312"/>
      <c r="QZE90" s="312"/>
      <c r="QZF90" s="312"/>
      <c r="QZG90" s="312"/>
      <c r="QZH90" s="312"/>
      <c r="QZI90" s="312"/>
      <c r="QZJ90" s="312"/>
      <c r="QZK90" s="312"/>
      <c r="QZL90" s="312"/>
      <c r="QZM90" s="312"/>
      <c r="QZN90" s="312"/>
      <c r="QZO90" s="312"/>
      <c r="QZP90" s="312"/>
      <c r="QZQ90" s="312"/>
      <c r="QZR90" s="312"/>
      <c r="QZS90" s="312"/>
      <c r="QZT90" s="312"/>
      <c r="QZU90" s="312"/>
      <c r="QZV90" s="312"/>
      <c r="QZW90" s="312"/>
      <c r="QZX90" s="312"/>
      <c r="QZY90" s="312"/>
      <c r="QZZ90" s="312"/>
      <c r="RAA90" s="312"/>
      <c r="RAB90" s="312"/>
      <c r="RAC90" s="312"/>
      <c r="RAD90" s="312"/>
      <c r="RAE90" s="312"/>
      <c r="RAF90" s="312"/>
      <c r="RAG90" s="312"/>
      <c r="RAH90" s="312"/>
      <c r="RAI90" s="312"/>
      <c r="RAJ90" s="312"/>
      <c r="RAK90" s="312"/>
      <c r="RAL90" s="312"/>
      <c r="RAM90" s="312"/>
      <c r="RAN90" s="312"/>
      <c r="RAO90" s="312"/>
      <c r="RAP90" s="312"/>
      <c r="RAQ90" s="312"/>
      <c r="RAR90" s="312"/>
      <c r="RAS90" s="312"/>
      <c r="RAT90" s="312"/>
      <c r="RAU90" s="312"/>
      <c r="RAV90" s="312"/>
      <c r="RAW90" s="312"/>
      <c r="RAX90" s="312"/>
      <c r="RAY90" s="312"/>
      <c r="RAZ90" s="312"/>
      <c r="RBA90" s="312"/>
      <c r="RBB90" s="312"/>
      <c r="RBC90" s="312"/>
      <c r="RBD90" s="312"/>
      <c r="RBE90" s="312"/>
      <c r="RBF90" s="312"/>
      <c r="RBG90" s="312"/>
      <c r="RBH90" s="312"/>
      <c r="RBI90" s="312"/>
      <c r="RBJ90" s="312"/>
      <c r="RBK90" s="312"/>
      <c r="RBL90" s="312"/>
      <c r="RBM90" s="312"/>
      <c r="RBN90" s="312"/>
      <c r="RBO90" s="312"/>
      <c r="RBP90" s="312"/>
      <c r="RBQ90" s="312"/>
      <c r="RBR90" s="312"/>
      <c r="RBS90" s="312"/>
      <c r="RBT90" s="312"/>
      <c r="RBU90" s="312"/>
      <c r="RBV90" s="312"/>
      <c r="RBW90" s="312"/>
      <c r="RBX90" s="312"/>
      <c r="RBY90" s="312"/>
      <c r="RBZ90" s="312"/>
      <c r="RCA90" s="312"/>
      <c r="RCB90" s="312"/>
      <c r="RCC90" s="312"/>
      <c r="RCD90" s="312"/>
      <c r="RCE90" s="312"/>
      <c r="RCF90" s="312"/>
      <c r="RCG90" s="312"/>
      <c r="RCH90" s="312"/>
      <c r="RCI90" s="312"/>
      <c r="RCJ90" s="312"/>
      <c r="RCK90" s="312"/>
      <c r="RCL90" s="312"/>
      <c r="RCM90" s="312"/>
      <c r="RCN90" s="312"/>
      <c r="RCO90" s="312"/>
      <c r="RCP90" s="312"/>
      <c r="RCQ90" s="312"/>
      <c r="RCR90" s="312"/>
      <c r="RCS90" s="312"/>
      <c r="RCT90" s="312"/>
      <c r="RCU90" s="312"/>
      <c r="RCV90" s="312"/>
      <c r="RCW90" s="312"/>
      <c r="RCX90" s="312"/>
      <c r="RCY90" s="312"/>
      <c r="RCZ90" s="312"/>
      <c r="RDA90" s="312"/>
      <c r="RDB90" s="312"/>
      <c r="RDC90" s="312"/>
      <c r="RDD90" s="312"/>
      <c r="RDE90" s="312"/>
      <c r="RDF90" s="312"/>
      <c r="RDG90" s="312"/>
      <c r="RDH90" s="312"/>
      <c r="RDI90" s="312"/>
      <c r="RDJ90" s="312"/>
      <c r="RDK90" s="312"/>
      <c r="RDL90" s="312"/>
      <c r="RDM90" s="312"/>
      <c r="RDN90" s="312"/>
      <c r="RDO90" s="312"/>
      <c r="RDP90" s="312"/>
      <c r="RDQ90" s="312"/>
      <c r="RDR90" s="312"/>
      <c r="RDS90" s="312"/>
      <c r="RDT90" s="312"/>
      <c r="RDU90" s="312"/>
      <c r="RDV90" s="312"/>
      <c r="RDW90" s="312"/>
      <c r="RDX90" s="312"/>
      <c r="RDY90" s="312"/>
      <c r="RDZ90" s="312"/>
      <c r="REA90" s="312"/>
      <c r="REB90" s="312"/>
      <c r="REC90" s="312"/>
      <c r="RED90" s="312"/>
      <c r="REE90" s="312"/>
      <c r="REF90" s="312"/>
      <c r="REG90" s="312"/>
      <c r="REH90" s="312"/>
      <c r="REI90" s="312"/>
      <c r="REJ90" s="312"/>
      <c r="REK90" s="312"/>
      <c r="REL90" s="312"/>
      <c r="REM90" s="312"/>
      <c r="REN90" s="312"/>
      <c r="REO90" s="312"/>
      <c r="REP90" s="312"/>
      <c r="REQ90" s="312"/>
      <c r="RER90" s="312"/>
      <c r="RES90" s="312"/>
      <c r="RET90" s="312"/>
      <c r="REU90" s="312"/>
      <c r="REV90" s="312"/>
      <c r="REW90" s="312"/>
      <c r="REX90" s="312"/>
      <c r="REY90" s="312"/>
      <c r="REZ90" s="312"/>
      <c r="RFA90" s="312"/>
      <c r="RFB90" s="312"/>
      <c r="RFC90" s="312"/>
      <c r="RFD90" s="312"/>
      <c r="RFE90" s="312"/>
      <c r="RFF90" s="312"/>
      <c r="RFG90" s="312"/>
      <c r="RFH90" s="312"/>
      <c r="RFI90" s="312"/>
      <c r="RFJ90" s="312"/>
      <c r="RFK90" s="312"/>
      <c r="RFL90" s="312"/>
      <c r="RFM90" s="312"/>
      <c r="RFN90" s="312"/>
      <c r="RFO90" s="312"/>
      <c r="RFP90" s="312"/>
      <c r="RFQ90" s="312"/>
      <c r="RFR90" s="312"/>
      <c r="RFS90" s="312"/>
      <c r="RFT90" s="312"/>
      <c r="RFU90" s="312"/>
      <c r="RFV90" s="312"/>
      <c r="RFW90" s="312"/>
      <c r="RFX90" s="312"/>
      <c r="RFY90" s="312"/>
      <c r="RFZ90" s="312"/>
      <c r="RGA90" s="312"/>
      <c r="RGB90" s="312"/>
      <c r="RGC90" s="312"/>
      <c r="RGD90" s="312"/>
      <c r="RGE90" s="312"/>
      <c r="RGF90" s="312"/>
      <c r="RGG90" s="312"/>
      <c r="RGH90" s="312"/>
      <c r="RGI90" s="312"/>
      <c r="RGJ90" s="312"/>
      <c r="RGK90" s="312"/>
      <c r="RGL90" s="312"/>
      <c r="RGM90" s="312"/>
      <c r="RGN90" s="312"/>
      <c r="RGO90" s="312"/>
      <c r="RGP90" s="312"/>
      <c r="RGQ90" s="312"/>
      <c r="RGR90" s="312"/>
      <c r="RGS90" s="312"/>
      <c r="RGT90" s="312"/>
      <c r="RGU90" s="312"/>
      <c r="RGV90" s="312"/>
      <c r="RGW90" s="312"/>
      <c r="RGX90" s="312"/>
      <c r="RGY90" s="312"/>
      <c r="RGZ90" s="312"/>
      <c r="RHA90" s="312"/>
      <c r="RHB90" s="312"/>
      <c r="RHC90" s="312"/>
      <c r="RHD90" s="312"/>
      <c r="RHE90" s="312"/>
      <c r="RHF90" s="312"/>
      <c r="RHG90" s="312"/>
      <c r="RHH90" s="312"/>
      <c r="RHI90" s="312"/>
      <c r="RHJ90" s="312"/>
      <c r="RHK90" s="312"/>
      <c r="RHL90" s="312"/>
      <c r="RHM90" s="312"/>
      <c r="RHN90" s="312"/>
      <c r="RHO90" s="312"/>
      <c r="RHP90" s="312"/>
      <c r="RHQ90" s="312"/>
      <c r="RHR90" s="312"/>
      <c r="RHS90" s="312"/>
      <c r="RHT90" s="312"/>
      <c r="RHU90" s="312"/>
      <c r="RHV90" s="312"/>
      <c r="RHW90" s="312"/>
      <c r="RHX90" s="312"/>
      <c r="RHY90" s="312"/>
      <c r="RHZ90" s="312"/>
      <c r="RIA90" s="312"/>
      <c r="RIB90" s="312"/>
      <c r="RIC90" s="312"/>
      <c r="RID90" s="312"/>
      <c r="RIE90" s="312"/>
      <c r="RIF90" s="312"/>
      <c r="RIG90" s="312"/>
      <c r="RIH90" s="312"/>
      <c r="RII90" s="312"/>
      <c r="RIJ90" s="312"/>
      <c r="RIK90" s="312"/>
      <c r="RIL90" s="312"/>
      <c r="RIM90" s="312"/>
      <c r="RIN90" s="312"/>
      <c r="RIO90" s="312"/>
      <c r="RIP90" s="312"/>
      <c r="RIQ90" s="312"/>
      <c r="RIR90" s="312"/>
      <c r="RIS90" s="312"/>
      <c r="RIT90" s="312"/>
      <c r="RIU90" s="312"/>
      <c r="RIV90" s="312"/>
      <c r="RIW90" s="312"/>
      <c r="RIX90" s="312"/>
      <c r="RIY90" s="312"/>
      <c r="RIZ90" s="312"/>
      <c r="RJA90" s="312"/>
      <c r="RJB90" s="312"/>
      <c r="RJC90" s="312"/>
      <c r="RJD90" s="312"/>
      <c r="RJE90" s="312"/>
      <c r="RJF90" s="312"/>
      <c r="RJG90" s="312"/>
      <c r="RJH90" s="312"/>
      <c r="RJI90" s="312"/>
      <c r="RJJ90" s="312"/>
      <c r="RJK90" s="312"/>
      <c r="RJL90" s="312"/>
      <c r="RJM90" s="312"/>
      <c r="RJN90" s="312"/>
      <c r="RJO90" s="312"/>
      <c r="RJP90" s="312"/>
      <c r="RJQ90" s="312"/>
      <c r="RJR90" s="312"/>
      <c r="RJS90" s="312"/>
      <c r="RJT90" s="312"/>
      <c r="RJU90" s="312"/>
      <c r="RJV90" s="312"/>
      <c r="RJW90" s="312"/>
      <c r="RJX90" s="312"/>
      <c r="RJY90" s="312"/>
      <c r="RJZ90" s="312"/>
      <c r="RKA90" s="312"/>
      <c r="RKB90" s="312"/>
      <c r="RKC90" s="312"/>
      <c r="RKD90" s="312"/>
      <c r="RKE90" s="312"/>
      <c r="RKF90" s="312"/>
      <c r="RKG90" s="312"/>
      <c r="RKH90" s="312"/>
      <c r="RKI90" s="312"/>
      <c r="RKJ90" s="312"/>
      <c r="RKK90" s="312"/>
      <c r="RKL90" s="312"/>
      <c r="RKM90" s="312"/>
      <c r="RKN90" s="312"/>
      <c r="RKO90" s="312"/>
      <c r="RKP90" s="312"/>
      <c r="RKQ90" s="312"/>
      <c r="RKR90" s="312"/>
      <c r="RKS90" s="312"/>
      <c r="RKT90" s="312"/>
      <c r="RKU90" s="312"/>
      <c r="RKV90" s="312"/>
      <c r="RKW90" s="312"/>
      <c r="RKX90" s="312"/>
      <c r="RKY90" s="312"/>
      <c r="RKZ90" s="312"/>
      <c r="RLA90" s="312"/>
      <c r="RLB90" s="312"/>
      <c r="RLC90" s="312"/>
      <c r="RLD90" s="312"/>
      <c r="RLE90" s="312"/>
      <c r="RLF90" s="312"/>
      <c r="RLG90" s="312"/>
      <c r="RLH90" s="312"/>
      <c r="RLI90" s="312"/>
      <c r="RLJ90" s="312"/>
      <c r="RLK90" s="312"/>
      <c r="RLL90" s="312"/>
      <c r="RLM90" s="312"/>
      <c r="RLN90" s="312"/>
      <c r="RLO90" s="312"/>
      <c r="RLP90" s="312"/>
      <c r="RLQ90" s="312"/>
      <c r="RLR90" s="312"/>
      <c r="RLS90" s="312"/>
      <c r="RLT90" s="312"/>
      <c r="RLU90" s="312"/>
      <c r="RLV90" s="312"/>
      <c r="RLW90" s="312"/>
      <c r="RLX90" s="312"/>
      <c r="RLY90" s="312"/>
      <c r="RLZ90" s="312"/>
      <c r="RMA90" s="312"/>
      <c r="RMB90" s="312"/>
      <c r="RMC90" s="312"/>
      <c r="RMD90" s="312"/>
      <c r="RME90" s="312"/>
      <c r="RMF90" s="312"/>
      <c r="RMG90" s="312"/>
      <c r="RMH90" s="312"/>
      <c r="RMI90" s="312"/>
      <c r="RMJ90" s="312"/>
      <c r="RMK90" s="312"/>
      <c r="RML90" s="312"/>
      <c r="RMM90" s="312"/>
      <c r="RMN90" s="312"/>
      <c r="RMO90" s="312"/>
      <c r="RMP90" s="312"/>
      <c r="RMQ90" s="312"/>
      <c r="RMR90" s="312"/>
      <c r="RMS90" s="312"/>
      <c r="RMT90" s="312"/>
      <c r="RMU90" s="312"/>
      <c r="RMV90" s="312"/>
      <c r="RMW90" s="312"/>
      <c r="RMX90" s="312"/>
      <c r="RMY90" s="312"/>
      <c r="RMZ90" s="312"/>
      <c r="RNA90" s="312"/>
      <c r="RNB90" s="312"/>
      <c r="RNC90" s="312"/>
      <c r="RND90" s="312"/>
      <c r="RNE90" s="312"/>
      <c r="RNF90" s="312"/>
      <c r="RNG90" s="312"/>
      <c r="RNH90" s="312"/>
      <c r="RNI90" s="312"/>
      <c r="RNJ90" s="312"/>
      <c r="RNK90" s="312"/>
      <c r="RNL90" s="312"/>
      <c r="RNM90" s="312"/>
      <c r="RNN90" s="312"/>
      <c r="RNO90" s="312"/>
      <c r="RNP90" s="312"/>
      <c r="RNQ90" s="312"/>
      <c r="RNR90" s="312"/>
      <c r="RNS90" s="312"/>
      <c r="RNT90" s="312"/>
      <c r="RNU90" s="312"/>
      <c r="RNV90" s="312"/>
      <c r="RNW90" s="312"/>
      <c r="RNX90" s="312"/>
      <c r="RNY90" s="312"/>
      <c r="RNZ90" s="312"/>
      <c r="ROA90" s="312"/>
      <c r="ROB90" s="312"/>
      <c r="ROC90" s="312"/>
      <c r="ROD90" s="312"/>
      <c r="ROE90" s="312"/>
      <c r="ROF90" s="312"/>
      <c r="ROG90" s="312"/>
      <c r="ROH90" s="312"/>
      <c r="ROI90" s="312"/>
      <c r="ROJ90" s="312"/>
      <c r="ROK90" s="312"/>
      <c r="ROL90" s="312"/>
      <c r="ROM90" s="312"/>
      <c r="RON90" s="312"/>
      <c r="ROO90" s="312"/>
      <c r="ROP90" s="312"/>
      <c r="ROQ90" s="312"/>
      <c r="ROR90" s="312"/>
      <c r="ROS90" s="312"/>
      <c r="ROT90" s="312"/>
      <c r="ROU90" s="312"/>
      <c r="ROV90" s="312"/>
      <c r="ROW90" s="312"/>
      <c r="ROX90" s="312"/>
      <c r="ROY90" s="312"/>
      <c r="ROZ90" s="312"/>
      <c r="RPA90" s="312"/>
      <c r="RPB90" s="312"/>
      <c r="RPC90" s="312"/>
      <c r="RPD90" s="312"/>
      <c r="RPE90" s="312"/>
      <c r="RPF90" s="312"/>
      <c r="RPG90" s="312"/>
      <c r="RPH90" s="312"/>
      <c r="RPI90" s="312"/>
      <c r="RPJ90" s="312"/>
      <c r="RPK90" s="312"/>
      <c r="RPL90" s="312"/>
      <c r="RPM90" s="312"/>
      <c r="RPN90" s="312"/>
      <c r="RPO90" s="312"/>
      <c r="RPP90" s="312"/>
      <c r="RPQ90" s="312"/>
      <c r="RPR90" s="312"/>
      <c r="RPS90" s="312"/>
      <c r="RPT90" s="312"/>
      <c r="RPU90" s="312"/>
      <c r="RPV90" s="312"/>
      <c r="RPW90" s="312"/>
      <c r="RPX90" s="312"/>
      <c r="RPY90" s="312"/>
      <c r="RPZ90" s="312"/>
      <c r="RQA90" s="312"/>
      <c r="RQB90" s="312"/>
      <c r="RQC90" s="312"/>
      <c r="RQD90" s="312"/>
      <c r="RQE90" s="312"/>
      <c r="RQF90" s="312"/>
      <c r="RQG90" s="312"/>
      <c r="RQH90" s="312"/>
      <c r="RQI90" s="312"/>
      <c r="RQJ90" s="312"/>
      <c r="RQK90" s="312"/>
      <c r="RQL90" s="312"/>
      <c r="RQM90" s="312"/>
      <c r="RQN90" s="312"/>
      <c r="RQO90" s="312"/>
      <c r="RQP90" s="312"/>
      <c r="RQQ90" s="312"/>
      <c r="RQR90" s="312"/>
      <c r="RQS90" s="312"/>
      <c r="RQT90" s="312"/>
      <c r="RQU90" s="312"/>
      <c r="RQV90" s="312"/>
      <c r="RQW90" s="312"/>
      <c r="RQX90" s="312"/>
      <c r="RQY90" s="312"/>
      <c r="RQZ90" s="312"/>
      <c r="RRA90" s="312"/>
      <c r="RRB90" s="312"/>
      <c r="RRC90" s="312"/>
      <c r="RRD90" s="312"/>
      <c r="RRE90" s="312"/>
      <c r="RRF90" s="312"/>
      <c r="RRG90" s="312"/>
      <c r="RRH90" s="312"/>
      <c r="RRI90" s="312"/>
      <c r="RRJ90" s="312"/>
      <c r="RRK90" s="312"/>
      <c r="RRL90" s="312"/>
      <c r="RRM90" s="312"/>
      <c r="RRN90" s="312"/>
      <c r="RRO90" s="312"/>
      <c r="RRP90" s="312"/>
      <c r="RRQ90" s="312"/>
      <c r="RRR90" s="312"/>
      <c r="RRS90" s="312"/>
      <c r="RRT90" s="312"/>
      <c r="RRU90" s="312"/>
      <c r="RRV90" s="312"/>
      <c r="RRW90" s="312"/>
      <c r="RRX90" s="312"/>
      <c r="RRY90" s="312"/>
      <c r="RRZ90" s="312"/>
      <c r="RSA90" s="312"/>
      <c r="RSB90" s="312"/>
      <c r="RSC90" s="312"/>
      <c r="RSD90" s="312"/>
      <c r="RSE90" s="312"/>
      <c r="RSF90" s="312"/>
      <c r="RSG90" s="312"/>
      <c r="RSH90" s="312"/>
      <c r="RSI90" s="312"/>
      <c r="RSJ90" s="312"/>
      <c r="RSK90" s="312"/>
      <c r="RSL90" s="312"/>
      <c r="RSM90" s="312"/>
      <c r="RSN90" s="312"/>
      <c r="RSO90" s="312"/>
      <c r="RSP90" s="312"/>
      <c r="RSQ90" s="312"/>
      <c r="RSR90" s="312"/>
      <c r="RSS90" s="312"/>
      <c r="RST90" s="312"/>
      <c r="RSU90" s="312"/>
      <c r="RSV90" s="312"/>
      <c r="RSW90" s="312"/>
      <c r="RSX90" s="312"/>
      <c r="RSY90" s="312"/>
      <c r="RSZ90" s="312"/>
      <c r="RTA90" s="312"/>
      <c r="RTB90" s="312"/>
      <c r="RTC90" s="312"/>
      <c r="RTD90" s="312"/>
      <c r="RTE90" s="312"/>
      <c r="RTF90" s="312"/>
      <c r="RTG90" s="312"/>
      <c r="RTH90" s="312"/>
      <c r="RTI90" s="312"/>
      <c r="RTJ90" s="312"/>
      <c r="RTK90" s="312"/>
      <c r="RTL90" s="312"/>
      <c r="RTM90" s="312"/>
      <c r="RTN90" s="312"/>
      <c r="RTO90" s="312"/>
      <c r="RTP90" s="312"/>
      <c r="RTQ90" s="312"/>
      <c r="RTR90" s="312"/>
      <c r="RTS90" s="312"/>
      <c r="RTT90" s="312"/>
      <c r="RTU90" s="312"/>
      <c r="RTV90" s="312"/>
      <c r="RTW90" s="312"/>
      <c r="RTX90" s="312"/>
      <c r="RTY90" s="312"/>
      <c r="RTZ90" s="312"/>
      <c r="RUA90" s="312"/>
      <c r="RUB90" s="312"/>
      <c r="RUC90" s="312"/>
      <c r="RUD90" s="312"/>
      <c r="RUE90" s="312"/>
      <c r="RUF90" s="312"/>
      <c r="RUG90" s="312"/>
      <c r="RUH90" s="312"/>
      <c r="RUI90" s="312"/>
      <c r="RUJ90" s="312"/>
      <c r="RUK90" s="312"/>
      <c r="RUL90" s="312"/>
      <c r="RUM90" s="312"/>
      <c r="RUN90" s="312"/>
      <c r="RUO90" s="312"/>
      <c r="RUP90" s="312"/>
      <c r="RUQ90" s="312"/>
      <c r="RUR90" s="312"/>
      <c r="RUS90" s="312"/>
      <c r="RUT90" s="312"/>
      <c r="RUU90" s="312"/>
      <c r="RUV90" s="312"/>
      <c r="RUW90" s="312"/>
      <c r="RUX90" s="312"/>
      <c r="RUY90" s="312"/>
      <c r="RUZ90" s="312"/>
      <c r="RVA90" s="312"/>
      <c r="RVB90" s="312"/>
      <c r="RVC90" s="312"/>
      <c r="RVD90" s="312"/>
      <c r="RVE90" s="312"/>
      <c r="RVF90" s="312"/>
      <c r="RVG90" s="312"/>
      <c r="RVH90" s="312"/>
      <c r="RVI90" s="312"/>
      <c r="RVJ90" s="312"/>
      <c r="RVK90" s="312"/>
      <c r="RVL90" s="312"/>
      <c r="RVM90" s="312"/>
      <c r="RVN90" s="312"/>
      <c r="RVO90" s="312"/>
      <c r="RVP90" s="312"/>
      <c r="RVQ90" s="312"/>
      <c r="RVR90" s="312"/>
      <c r="RVS90" s="312"/>
      <c r="RVT90" s="312"/>
      <c r="RVU90" s="312"/>
      <c r="RVV90" s="312"/>
      <c r="RVW90" s="312"/>
      <c r="RVX90" s="312"/>
      <c r="RVY90" s="312"/>
      <c r="RVZ90" s="312"/>
      <c r="RWA90" s="312"/>
      <c r="RWB90" s="312"/>
      <c r="RWC90" s="312"/>
      <c r="RWD90" s="312"/>
      <c r="RWE90" s="312"/>
      <c r="RWF90" s="312"/>
      <c r="RWG90" s="312"/>
      <c r="RWH90" s="312"/>
      <c r="RWI90" s="312"/>
      <c r="RWJ90" s="312"/>
      <c r="RWK90" s="312"/>
      <c r="RWL90" s="312"/>
      <c r="RWM90" s="312"/>
      <c r="RWN90" s="312"/>
      <c r="RWO90" s="312"/>
      <c r="RWP90" s="312"/>
      <c r="RWQ90" s="312"/>
      <c r="RWR90" s="312"/>
      <c r="RWS90" s="312"/>
      <c r="RWT90" s="312"/>
      <c r="RWU90" s="312"/>
      <c r="RWV90" s="312"/>
      <c r="RWW90" s="312"/>
      <c r="RWX90" s="312"/>
      <c r="RWY90" s="312"/>
      <c r="RWZ90" s="312"/>
      <c r="RXA90" s="312"/>
      <c r="RXB90" s="312"/>
      <c r="RXC90" s="312"/>
      <c r="RXD90" s="312"/>
      <c r="RXE90" s="312"/>
      <c r="RXF90" s="312"/>
      <c r="RXG90" s="312"/>
      <c r="RXH90" s="312"/>
      <c r="RXI90" s="312"/>
      <c r="RXJ90" s="312"/>
      <c r="RXK90" s="312"/>
      <c r="RXL90" s="312"/>
      <c r="RXM90" s="312"/>
      <c r="RXN90" s="312"/>
      <c r="RXO90" s="312"/>
      <c r="RXP90" s="312"/>
      <c r="RXQ90" s="312"/>
      <c r="RXR90" s="312"/>
      <c r="RXS90" s="312"/>
      <c r="RXT90" s="312"/>
      <c r="RXU90" s="312"/>
      <c r="RXV90" s="312"/>
      <c r="RXW90" s="312"/>
      <c r="RXX90" s="312"/>
      <c r="RXY90" s="312"/>
      <c r="RXZ90" s="312"/>
      <c r="RYA90" s="312"/>
      <c r="RYB90" s="312"/>
      <c r="RYC90" s="312"/>
      <c r="RYD90" s="312"/>
      <c r="RYE90" s="312"/>
      <c r="RYF90" s="312"/>
      <c r="RYG90" s="312"/>
      <c r="RYH90" s="312"/>
      <c r="RYI90" s="312"/>
      <c r="RYJ90" s="312"/>
      <c r="RYK90" s="312"/>
      <c r="RYL90" s="312"/>
      <c r="RYM90" s="312"/>
      <c r="RYN90" s="312"/>
      <c r="RYO90" s="312"/>
      <c r="RYP90" s="312"/>
      <c r="RYQ90" s="312"/>
      <c r="RYR90" s="312"/>
      <c r="RYS90" s="312"/>
      <c r="RYT90" s="312"/>
      <c r="RYU90" s="312"/>
      <c r="RYV90" s="312"/>
      <c r="RYW90" s="312"/>
      <c r="RYX90" s="312"/>
      <c r="RYY90" s="312"/>
      <c r="RYZ90" s="312"/>
      <c r="RZA90" s="312"/>
      <c r="RZB90" s="312"/>
      <c r="RZC90" s="312"/>
      <c r="RZD90" s="312"/>
      <c r="RZE90" s="312"/>
      <c r="RZF90" s="312"/>
      <c r="RZG90" s="312"/>
      <c r="RZH90" s="312"/>
      <c r="RZI90" s="312"/>
      <c r="RZJ90" s="312"/>
      <c r="RZK90" s="312"/>
      <c r="RZL90" s="312"/>
      <c r="RZM90" s="312"/>
      <c r="RZN90" s="312"/>
      <c r="RZO90" s="312"/>
      <c r="RZP90" s="312"/>
      <c r="RZQ90" s="312"/>
      <c r="RZR90" s="312"/>
      <c r="RZS90" s="312"/>
      <c r="RZT90" s="312"/>
      <c r="RZU90" s="312"/>
      <c r="RZV90" s="312"/>
      <c r="RZW90" s="312"/>
      <c r="RZX90" s="312"/>
      <c r="RZY90" s="312"/>
      <c r="RZZ90" s="312"/>
      <c r="SAA90" s="312"/>
      <c r="SAB90" s="312"/>
      <c r="SAC90" s="312"/>
      <c r="SAD90" s="312"/>
      <c r="SAE90" s="312"/>
      <c r="SAF90" s="312"/>
      <c r="SAG90" s="312"/>
      <c r="SAH90" s="312"/>
      <c r="SAI90" s="312"/>
      <c r="SAJ90" s="312"/>
      <c r="SAK90" s="312"/>
      <c r="SAL90" s="312"/>
      <c r="SAM90" s="312"/>
      <c r="SAN90" s="312"/>
      <c r="SAO90" s="312"/>
      <c r="SAP90" s="312"/>
      <c r="SAQ90" s="312"/>
      <c r="SAR90" s="312"/>
      <c r="SAS90" s="312"/>
      <c r="SAT90" s="312"/>
      <c r="SAU90" s="312"/>
      <c r="SAV90" s="312"/>
      <c r="SAW90" s="312"/>
      <c r="SAX90" s="312"/>
      <c r="SAY90" s="312"/>
      <c r="SAZ90" s="312"/>
      <c r="SBA90" s="312"/>
      <c r="SBB90" s="312"/>
      <c r="SBC90" s="312"/>
      <c r="SBD90" s="312"/>
      <c r="SBE90" s="312"/>
      <c r="SBF90" s="312"/>
      <c r="SBG90" s="312"/>
      <c r="SBH90" s="312"/>
      <c r="SBI90" s="312"/>
      <c r="SBJ90" s="312"/>
      <c r="SBK90" s="312"/>
      <c r="SBL90" s="312"/>
      <c r="SBM90" s="312"/>
      <c r="SBN90" s="312"/>
      <c r="SBO90" s="312"/>
      <c r="SBP90" s="312"/>
      <c r="SBQ90" s="312"/>
      <c r="SBR90" s="312"/>
      <c r="SBS90" s="312"/>
      <c r="SBT90" s="312"/>
      <c r="SBU90" s="312"/>
      <c r="SBV90" s="312"/>
      <c r="SBW90" s="312"/>
      <c r="SBX90" s="312"/>
      <c r="SBY90" s="312"/>
      <c r="SBZ90" s="312"/>
      <c r="SCA90" s="312"/>
      <c r="SCB90" s="312"/>
      <c r="SCC90" s="312"/>
      <c r="SCD90" s="312"/>
      <c r="SCE90" s="312"/>
      <c r="SCF90" s="312"/>
      <c r="SCG90" s="312"/>
      <c r="SCH90" s="312"/>
      <c r="SCI90" s="312"/>
      <c r="SCJ90" s="312"/>
      <c r="SCK90" s="312"/>
      <c r="SCL90" s="312"/>
      <c r="SCM90" s="312"/>
      <c r="SCN90" s="312"/>
      <c r="SCO90" s="312"/>
      <c r="SCP90" s="312"/>
      <c r="SCQ90" s="312"/>
      <c r="SCR90" s="312"/>
      <c r="SCS90" s="312"/>
      <c r="SCT90" s="312"/>
      <c r="SCU90" s="312"/>
      <c r="SCV90" s="312"/>
      <c r="SCW90" s="312"/>
      <c r="SCX90" s="312"/>
      <c r="SCY90" s="312"/>
      <c r="SCZ90" s="312"/>
      <c r="SDA90" s="312"/>
      <c r="SDB90" s="312"/>
      <c r="SDC90" s="312"/>
      <c r="SDD90" s="312"/>
      <c r="SDE90" s="312"/>
      <c r="SDF90" s="312"/>
      <c r="SDG90" s="312"/>
      <c r="SDH90" s="312"/>
      <c r="SDI90" s="312"/>
      <c r="SDJ90" s="312"/>
      <c r="SDK90" s="312"/>
      <c r="SDL90" s="312"/>
      <c r="SDM90" s="312"/>
      <c r="SDN90" s="312"/>
      <c r="SDO90" s="312"/>
      <c r="SDP90" s="312"/>
      <c r="SDQ90" s="312"/>
      <c r="SDR90" s="312"/>
      <c r="SDS90" s="312"/>
      <c r="SDT90" s="312"/>
      <c r="SDU90" s="312"/>
      <c r="SDV90" s="312"/>
      <c r="SDW90" s="312"/>
      <c r="SDX90" s="312"/>
      <c r="SDY90" s="312"/>
      <c r="SDZ90" s="312"/>
      <c r="SEA90" s="312"/>
      <c r="SEB90" s="312"/>
      <c r="SEC90" s="312"/>
      <c r="SED90" s="312"/>
      <c r="SEE90" s="312"/>
      <c r="SEF90" s="312"/>
      <c r="SEG90" s="312"/>
      <c r="SEH90" s="312"/>
      <c r="SEI90" s="312"/>
      <c r="SEJ90" s="312"/>
      <c r="SEK90" s="312"/>
      <c r="SEL90" s="312"/>
      <c r="SEM90" s="312"/>
      <c r="SEN90" s="312"/>
      <c r="SEO90" s="312"/>
      <c r="SEP90" s="312"/>
      <c r="SEQ90" s="312"/>
      <c r="SER90" s="312"/>
      <c r="SES90" s="312"/>
      <c r="SET90" s="312"/>
      <c r="SEU90" s="312"/>
      <c r="SEV90" s="312"/>
      <c r="SEW90" s="312"/>
      <c r="SEX90" s="312"/>
      <c r="SEY90" s="312"/>
      <c r="SEZ90" s="312"/>
      <c r="SFA90" s="312"/>
      <c r="SFB90" s="312"/>
      <c r="SFC90" s="312"/>
      <c r="SFD90" s="312"/>
      <c r="SFE90" s="312"/>
      <c r="SFF90" s="312"/>
      <c r="SFG90" s="312"/>
      <c r="SFH90" s="312"/>
      <c r="SFI90" s="312"/>
      <c r="SFJ90" s="312"/>
      <c r="SFK90" s="312"/>
      <c r="SFL90" s="312"/>
      <c r="SFM90" s="312"/>
      <c r="SFN90" s="312"/>
      <c r="SFO90" s="312"/>
      <c r="SFP90" s="312"/>
      <c r="SFQ90" s="312"/>
      <c r="SFR90" s="312"/>
      <c r="SFS90" s="312"/>
      <c r="SFT90" s="312"/>
      <c r="SFU90" s="312"/>
      <c r="SFV90" s="312"/>
      <c r="SFW90" s="312"/>
      <c r="SFX90" s="312"/>
      <c r="SFY90" s="312"/>
      <c r="SFZ90" s="312"/>
      <c r="SGA90" s="312"/>
      <c r="SGB90" s="312"/>
      <c r="SGC90" s="312"/>
      <c r="SGD90" s="312"/>
      <c r="SGE90" s="312"/>
      <c r="SGF90" s="312"/>
      <c r="SGG90" s="312"/>
      <c r="SGH90" s="312"/>
      <c r="SGI90" s="312"/>
      <c r="SGJ90" s="312"/>
      <c r="SGK90" s="312"/>
      <c r="SGL90" s="312"/>
      <c r="SGM90" s="312"/>
      <c r="SGN90" s="312"/>
      <c r="SGO90" s="312"/>
      <c r="SGP90" s="312"/>
      <c r="SGQ90" s="312"/>
      <c r="SGR90" s="312"/>
      <c r="SGS90" s="312"/>
      <c r="SGT90" s="312"/>
      <c r="SGU90" s="312"/>
      <c r="SGV90" s="312"/>
      <c r="SGW90" s="312"/>
      <c r="SGX90" s="312"/>
      <c r="SGY90" s="312"/>
      <c r="SGZ90" s="312"/>
      <c r="SHA90" s="312"/>
      <c r="SHB90" s="312"/>
      <c r="SHC90" s="312"/>
      <c r="SHD90" s="312"/>
      <c r="SHE90" s="312"/>
      <c r="SHF90" s="312"/>
      <c r="SHG90" s="312"/>
      <c r="SHH90" s="312"/>
      <c r="SHI90" s="312"/>
      <c r="SHJ90" s="312"/>
      <c r="SHK90" s="312"/>
      <c r="SHL90" s="312"/>
      <c r="SHM90" s="312"/>
      <c r="SHN90" s="312"/>
      <c r="SHO90" s="312"/>
      <c r="SHP90" s="312"/>
      <c r="SHQ90" s="312"/>
      <c r="SHR90" s="312"/>
      <c r="SHS90" s="312"/>
      <c r="SHT90" s="312"/>
      <c r="SHU90" s="312"/>
      <c r="SHV90" s="312"/>
      <c r="SHW90" s="312"/>
      <c r="SHX90" s="312"/>
      <c r="SHY90" s="312"/>
      <c r="SHZ90" s="312"/>
      <c r="SIA90" s="312"/>
      <c r="SIB90" s="312"/>
      <c r="SIC90" s="312"/>
      <c r="SID90" s="312"/>
      <c r="SIE90" s="312"/>
      <c r="SIF90" s="312"/>
      <c r="SIG90" s="312"/>
      <c r="SIH90" s="312"/>
      <c r="SII90" s="312"/>
      <c r="SIJ90" s="312"/>
      <c r="SIK90" s="312"/>
      <c r="SIL90" s="312"/>
      <c r="SIM90" s="312"/>
      <c r="SIN90" s="312"/>
      <c r="SIO90" s="312"/>
      <c r="SIP90" s="312"/>
      <c r="SIQ90" s="312"/>
      <c r="SIR90" s="312"/>
      <c r="SIS90" s="312"/>
      <c r="SIT90" s="312"/>
      <c r="SIU90" s="312"/>
      <c r="SIV90" s="312"/>
      <c r="SIW90" s="312"/>
      <c r="SIX90" s="312"/>
      <c r="SIY90" s="312"/>
      <c r="SIZ90" s="312"/>
      <c r="SJA90" s="312"/>
      <c r="SJB90" s="312"/>
      <c r="SJC90" s="312"/>
      <c r="SJD90" s="312"/>
      <c r="SJE90" s="312"/>
      <c r="SJF90" s="312"/>
      <c r="SJG90" s="312"/>
      <c r="SJH90" s="312"/>
      <c r="SJI90" s="312"/>
      <c r="SJJ90" s="312"/>
      <c r="SJK90" s="312"/>
      <c r="SJL90" s="312"/>
      <c r="SJM90" s="312"/>
      <c r="SJN90" s="312"/>
      <c r="SJO90" s="312"/>
      <c r="SJP90" s="312"/>
      <c r="SJQ90" s="312"/>
      <c r="SJR90" s="312"/>
      <c r="SJS90" s="312"/>
      <c r="SJT90" s="312"/>
      <c r="SJU90" s="312"/>
      <c r="SJV90" s="312"/>
      <c r="SJW90" s="312"/>
      <c r="SJX90" s="312"/>
      <c r="SJY90" s="312"/>
      <c r="SJZ90" s="312"/>
      <c r="SKA90" s="312"/>
      <c r="SKB90" s="312"/>
      <c r="SKC90" s="312"/>
      <c r="SKD90" s="312"/>
      <c r="SKE90" s="312"/>
      <c r="SKF90" s="312"/>
      <c r="SKG90" s="312"/>
      <c r="SKH90" s="312"/>
      <c r="SKI90" s="312"/>
      <c r="SKJ90" s="312"/>
      <c r="SKK90" s="312"/>
      <c r="SKL90" s="312"/>
      <c r="SKM90" s="312"/>
      <c r="SKN90" s="312"/>
      <c r="SKO90" s="312"/>
      <c r="SKP90" s="312"/>
      <c r="SKQ90" s="312"/>
      <c r="SKR90" s="312"/>
      <c r="SKS90" s="312"/>
      <c r="SKT90" s="312"/>
      <c r="SKU90" s="312"/>
      <c r="SKV90" s="312"/>
      <c r="SKW90" s="312"/>
      <c r="SKX90" s="312"/>
      <c r="SKY90" s="312"/>
      <c r="SKZ90" s="312"/>
      <c r="SLA90" s="312"/>
      <c r="SLB90" s="312"/>
      <c r="SLC90" s="312"/>
      <c r="SLD90" s="312"/>
      <c r="SLE90" s="312"/>
      <c r="SLF90" s="312"/>
      <c r="SLG90" s="312"/>
      <c r="SLH90" s="312"/>
      <c r="SLI90" s="312"/>
      <c r="SLJ90" s="312"/>
      <c r="SLK90" s="312"/>
      <c r="SLL90" s="312"/>
      <c r="SLM90" s="312"/>
      <c r="SLN90" s="312"/>
      <c r="SLO90" s="312"/>
      <c r="SLP90" s="312"/>
      <c r="SLQ90" s="312"/>
      <c r="SLR90" s="312"/>
      <c r="SLS90" s="312"/>
      <c r="SLT90" s="312"/>
      <c r="SLU90" s="312"/>
      <c r="SLV90" s="312"/>
      <c r="SLW90" s="312"/>
      <c r="SLX90" s="312"/>
      <c r="SLY90" s="312"/>
      <c r="SLZ90" s="312"/>
      <c r="SMA90" s="312"/>
      <c r="SMB90" s="312"/>
      <c r="SMC90" s="312"/>
      <c r="SMD90" s="312"/>
      <c r="SME90" s="312"/>
      <c r="SMF90" s="312"/>
      <c r="SMG90" s="312"/>
      <c r="SMH90" s="312"/>
      <c r="SMI90" s="312"/>
      <c r="SMJ90" s="312"/>
      <c r="SMK90" s="312"/>
      <c r="SML90" s="312"/>
      <c r="SMM90" s="312"/>
      <c r="SMN90" s="312"/>
      <c r="SMO90" s="312"/>
      <c r="SMP90" s="312"/>
      <c r="SMQ90" s="312"/>
      <c r="SMR90" s="312"/>
      <c r="SMS90" s="312"/>
      <c r="SMT90" s="312"/>
      <c r="SMU90" s="312"/>
      <c r="SMV90" s="312"/>
      <c r="SMW90" s="312"/>
      <c r="SMX90" s="312"/>
      <c r="SMY90" s="312"/>
      <c r="SMZ90" s="312"/>
      <c r="SNA90" s="312"/>
      <c r="SNB90" s="312"/>
      <c r="SNC90" s="312"/>
      <c r="SND90" s="312"/>
      <c r="SNE90" s="312"/>
      <c r="SNF90" s="312"/>
      <c r="SNG90" s="312"/>
      <c r="SNH90" s="312"/>
      <c r="SNI90" s="312"/>
      <c r="SNJ90" s="312"/>
      <c r="SNK90" s="312"/>
      <c r="SNL90" s="312"/>
      <c r="SNM90" s="312"/>
      <c r="SNN90" s="312"/>
      <c r="SNO90" s="312"/>
      <c r="SNP90" s="312"/>
      <c r="SNQ90" s="312"/>
      <c r="SNR90" s="312"/>
      <c r="SNS90" s="312"/>
      <c r="SNT90" s="312"/>
      <c r="SNU90" s="312"/>
      <c r="SNV90" s="312"/>
      <c r="SNW90" s="312"/>
      <c r="SNX90" s="312"/>
      <c r="SNY90" s="312"/>
      <c r="SNZ90" s="312"/>
      <c r="SOA90" s="312"/>
      <c r="SOB90" s="312"/>
      <c r="SOC90" s="312"/>
      <c r="SOD90" s="312"/>
      <c r="SOE90" s="312"/>
      <c r="SOF90" s="312"/>
      <c r="SOG90" s="312"/>
      <c r="SOH90" s="312"/>
      <c r="SOI90" s="312"/>
      <c r="SOJ90" s="312"/>
      <c r="SOK90" s="312"/>
      <c r="SOL90" s="312"/>
      <c r="SOM90" s="312"/>
      <c r="SON90" s="312"/>
      <c r="SOO90" s="312"/>
      <c r="SOP90" s="312"/>
      <c r="SOQ90" s="312"/>
      <c r="SOR90" s="312"/>
      <c r="SOS90" s="312"/>
      <c r="SOT90" s="312"/>
      <c r="SOU90" s="312"/>
      <c r="SOV90" s="312"/>
      <c r="SOW90" s="312"/>
      <c r="SOX90" s="312"/>
      <c r="SOY90" s="312"/>
      <c r="SOZ90" s="312"/>
      <c r="SPA90" s="312"/>
      <c r="SPB90" s="312"/>
      <c r="SPC90" s="312"/>
      <c r="SPD90" s="312"/>
      <c r="SPE90" s="312"/>
      <c r="SPF90" s="312"/>
      <c r="SPG90" s="312"/>
      <c r="SPH90" s="312"/>
      <c r="SPI90" s="312"/>
      <c r="SPJ90" s="312"/>
      <c r="SPK90" s="312"/>
      <c r="SPL90" s="312"/>
      <c r="SPM90" s="312"/>
      <c r="SPN90" s="312"/>
      <c r="SPO90" s="312"/>
      <c r="SPP90" s="312"/>
      <c r="SPQ90" s="312"/>
      <c r="SPR90" s="312"/>
      <c r="SPS90" s="312"/>
      <c r="SPT90" s="312"/>
      <c r="SPU90" s="312"/>
      <c r="SPV90" s="312"/>
      <c r="SPW90" s="312"/>
      <c r="SPX90" s="312"/>
      <c r="SPY90" s="312"/>
      <c r="SPZ90" s="312"/>
      <c r="SQA90" s="312"/>
      <c r="SQB90" s="312"/>
      <c r="SQC90" s="312"/>
      <c r="SQD90" s="312"/>
      <c r="SQE90" s="312"/>
      <c r="SQF90" s="312"/>
      <c r="SQG90" s="312"/>
      <c r="SQH90" s="312"/>
      <c r="SQI90" s="312"/>
      <c r="SQJ90" s="312"/>
      <c r="SQK90" s="312"/>
      <c r="SQL90" s="312"/>
      <c r="SQM90" s="312"/>
      <c r="SQN90" s="312"/>
      <c r="SQO90" s="312"/>
      <c r="SQP90" s="312"/>
      <c r="SQQ90" s="312"/>
      <c r="SQR90" s="312"/>
      <c r="SQS90" s="312"/>
      <c r="SQT90" s="312"/>
      <c r="SQU90" s="312"/>
      <c r="SQV90" s="312"/>
      <c r="SQW90" s="312"/>
      <c r="SQX90" s="312"/>
      <c r="SQY90" s="312"/>
      <c r="SQZ90" s="312"/>
      <c r="SRA90" s="312"/>
      <c r="SRB90" s="312"/>
      <c r="SRC90" s="312"/>
      <c r="SRD90" s="312"/>
      <c r="SRE90" s="312"/>
      <c r="SRF90" s="312"/>
      <c r="SRG90" s="312"/>
      <c r="SRH90" s="312"/>
      <c r="SRI90" s="312"/>
      <c r="SRJ90" s="312"/>
      <c r="SRK90" s="312"/>
      <c r="SRL90" s="312"/>
      <c r="SRM90" s="312"/>
      <c r="SRN90" s="312"/>
      <c r="SRO90" s="312"/>
      <c r="SRP90" s="312"/>
      <c r="SRQ90" s="312"/>
      <c r="SRR90" s="312"/>
      <c r="SRS90" s="312"/>
      <c r="SRT90" s="312"/>
      <c r="SRU90" s="312"/>
      <c r="SRV90" s="312"/>
      <c r="SRW90" s="312"/>
      <c r="SRX90" s="312"/>
      <c r="SRY90" s="312"/>
      <c r="SRZ90" s="312"/>
      <c r="SSA90" s="312"/>
      <c r="SSB90" s="312"/>
      <c r="SSC90" s="312"/>
      <c r="SSD90" s="312"/>
      <c r="SSE90" s="312"/>
      <c r="SSF90" s="312"/>
      <c r="SSG90" s="312"/>
      <c r="SSH90" s="312"/>
      <c r="SSI90" s="312"/>
      <c r="SSJ90" s="312"/>
      <c r="SSK90" s="312"/>
      <c r="SSL90" s="312"/>
      <c r="SSM90" s="312"/>
      <c r="SSN90" s="312"/>
      <c r="SSO90" s="312"/>
      <c r="SSP90" s="312"/>
      <c r="SSQ90" s="312"/>
      <c r="SSR90" s="312"/>
      <c r="SSS90" s="312"/>
      <c r="SST90" s="312"/>
      <c r="SSU90" s="312"/>
      <c r="SSV90" s="312"/>
      <c r="SSW90" s="312"/>
      <c r="SSX90" s="312"/>
      <c r="SSY90" s="312"/>
      <c r="SSZ90" s="312"/>
      <c r="STA90" s="312"/>
      <c r="STB90" s="312"/>
      <c r="STC90" s="312"/>
      <c r="STD90" s="312"/>
      <c r="STE90" s="312"/>
      <c r="STF90" s="312"/>
      <c r="STG90" s="312"/>
      <c r="STH90" s="312"/>
      <c r="STI90" s="312"/>
      <c r="STJ90" s="312"/>
      <c r="STK90" s="312"/>
      <c r="STL90" s="312"/>
      <c r="STM90" s="312"/>
      <c r="STN90" s="312"/>
      <c r="STO90" s="312"/>
      <c r="STP90" s="312"/>
      <c r="STQ90" s="312"/>
      <c r="STR90" s="312"/>
      <c r="STS90" s="312"/>
      <c r="STT90" s="312"/>
      <c r="STU90" s="312"/>
      <c r="STV90" s="312"/>
      <c r="STW90" s="312"/>
      <c r="STX90" s="312"/>
      <c r="STY90" s="312"/>
      <c r="STZ90" s="312"/>
      <c r="SUA90" s="312"/>
      <c r="SUB90" s="312"/>
      <c r="SUC90" s="312"/>
      <c r="SUD90" s="312"/>
      <c r="SUE90" s="312"/>
      <c r="SUF90" s="312"/>
      <c r="SUG90" s="312"/>
      <c r="SUH90" s="312"/>
      <c r="SUI90" s="312"/>
      <c r="SUJ90" s="312"/>
      <c r="SUK90" s="312"/>
      <c r="SUL90" s="312"/>
      <c r="SUM90" s="312"/>
      <c r="SUN90" s="312"/>
      <c r="SUO90" s="312"/>
      <c r="SUP90" s="312"/>
      <c r="SUQ90" s="312"/>
      <c r="SUR90" s="312"/>
      <c r="SUS90" s="312"/>
      <c r="SUT90" s="312"/>
      <c r="SUU90" s="312"/>
      <c r="SUV90" s="312"/>
      <c r="SUW90" s="312"/>
      <c r="SUX90" s="312"/>
      <c r="SUY90" s="312"/>
      <c r="SUZ90" s="312"/>
      <c r="SVA90" s="312"/>
      <c r="SVB90" s="312"/>
      <c r="SVC90" s="312"/>
      <c r="SVD90" s="312"/>
      <c r="SVE90" s="312"/>
      <c r="SVF90" s="312"/>
      <c r="SVG90" s="312"/>
      <c r="SVH90" s="312"/>
      <c r="SVI90" s="312"/>
      <c r="SVJ90" s="312"/>
      <c r="SVK90" s="312"/>
      <c r="SVL90" s="312"/>
      <c r="SVM90" s="312"/>
      <c r="SVN90" s="312"/>
      <c r="SVO90" s="312"/>
      <c r="SVP90" s="312"/>
      <c r="SVQ90" s="312"/>
      <c r="SVR90" s="312"/>
      <c r="SVS90" s="312"/>
      <c r="SVT90" s="312"/>
      <c r="SVU90" s="312"/>
      <c r="SVV90" s="312"/>
      <c r="SVW90" s="312"/>
      <c r="SVX90" s="312"/>
      <c r="SVY90" s="312"/>
      <c r="SVZ90" s="312"/>
      <c r="SWA90" s="312"/>
      <c r="SWB90" s="312"/>
      <c r="SWC90" s="312"/>
      <c r="SWD90" s="312"/>
      <c r="SWE90" s="312"/>
      <c r="SWF90" s="312"/>
      <c r="SWG90" s="312"/>
      <c r="SWH90" s="312"/>
      <c r="SWI90" s="312"/>
      <c r="SWJ90" s="312"/>
      <c r="SWK90" s="312"/>
      <c r="SWL90" s="312"/>
      <c r="SWM90" s="312"/>
      <c r="SWN90" s="312"/>
      <c r="SWO90" s="312"/>
      <c r="SWP90" s="312"/>
      <c r="SWQ90" s="312"/>
      <c r="SWR90" s="312"/>
      <c r="SWS90" s="312"/>
      <c r="SWT90" s="312"/>
      <c r="SWU90" s="312"/>
      <c r="SWV90" s="312"/>
      <c r="SWW90" s="312"/>
      <c r="SWX90" s="312"/>
      <c r="SWY90" s="312"/>
      <c r="SWZ90" s="312"/>
      <c r="SXA90" s="312"/>
      <c r="SXB90" s="312"/>
      <c r="SXC90" s="312"/>
      <c r="SXD90" s="312"/>
      <c r="SXE90" s="312"/>
      <c r="SXF90" s="312"/>
      <c r="SXG90" s="312"/>
      <c r="SXH90" s="312"/>
      <c r="SXI90" s="312"/>
      <c r="SXJ90" s="312"/>
      <c r="SXK90" s="312"/>
      <c r="SXL90" s="312"/>
      <c r="SXM90" s="312"/>
      <c r="SXN90" s="312"/>
      <c r="SXO90" s="312"/>
      <c r="SXP90" s="312"/>
      <c r="SXQ90" s="312"/>
      <c r="SXR90" s="312"/>
      <c r="SXS90" s="312"/>
      <c r="SXT90" s="312"/>
      <c r="SXU90" s="312"/>
      <c r="SXV90" s="312"/>
      <c r="SXW90" s="312"/>
      <c r="SXX90" s="312"/>
      <c r="SXY90" s="312"/>
      <c r="SXZ90" s="312"/>
      <c r="SYA90" s="312"/>
      <c r="SYB90" s="312"/>
      <c r="SYC90" s="312"/>
      <c r="SYD90" s="312"/>
      <c r="SYE90" s="312"/>
      <c r="SYF90" s="312"/>
      <c r="SYG90" s="312"/>
      <c r="SYH90" s="312"/>
      <c r="SYI90" s="312"/>
      <c r="SYJ90" s="312"/>
      <c r="SYK90" s="312"/>
      <c r="SYL90" s="312"/>
      <c r="SYM90" s="312"/>
      <c r="SYN90" s="312"/>
      <c r="SYO90" s="312"/>
      <c r="SYP90" s="312"/>
      <c r="SYQ90" s="312"/>
      <c r="SYR90" s="312"/>
      <c r="SYS90" s="312"/>
      <c r="SYT90" s="312"/>
      <c r="SYU90" s="312"/>
      <c r="SYV90" s="312"/>
      <c r="SYW90" s="312"/>
      <c r="SYX90" s="312"/>
      <c r="SYY90" s="312"/>
      <c r="SYZ90" s="312"/>
      <c r="SZA90" s="312"/>
      <c r="SZB90" s="312"/>
      <c r="SZC90" s="312"/>
      <c r="SZD90" s="312"/>
      <c r="SZE90" s="312"/>
      <c r="SZF90" s="312"/>
      <c r="SZG90" s="312"/>
      <c r="SZH90" s="312"/>
      <c r="SZI90" s="312"/>
      <c r="SZJ90" s="312"/>
      <c r="SZK90" s="312"/>
      <c r="SZL90" s="312"/>
      <c r="SZM90" s="312"/>
      <c r="SZN90" s="312"/>
      <c r="SZO90" s="312"/>
      <c r="SZP90" s="312"/>
      <c r="SZQ90" s="312"/>
      <c r="SZR90" s="312"/>
      <c r="SZS90" s="312"/>
      <c r="SZT90" s="312"/>
      <c r="SZU90" s="312"/>
      <c r="SZV90" s="312"/>
      <c r="SZW90" s="312"/>
      <c r="SZX90" s="312"/>
      <c r="SZY90" s="312"/>
      <c r="SZZ90" s="312"/>
      <c r="TAA90" s="312"/>
      <c r="TAB90" s="312"/>
      <c r="TAC90" s="312"/>
      <c r="TAD90" s="312"/>
      <c r="TAE90" s="312"/>
      <c r="TAF90" s="312"/>
      <c r="TAG90" s="312"/>
      <c r="TAH90" s="312"/>
      <c r="TAI90" s="312"/>
      <c r="TAJ90" s="312"/>
      <c r="TAK90" s="312"/>
      <c r="TAL90" s="312"/>
      <c r="TAM90" s="312"/>
      <c r="TAN90" s="312"/>
      <c r="TAO90" s="312"/>
      <c r="TAP90" s="312"/>
      <c r="TAQ90" s="312"/>
      <c r="TAR90" s="312"/>
      <c r="TAS90" s="312"/>
      <c r="TAT90" s="312"/>
      <c r="TAU90" s="312"/>
      <c r="TAV90" s="312"/>
      <c r="TAW90" s="312"/>
      <c r="TAX90" s="312"/>
      <c r="TAY90" s="312"/>
      <c r="TAZ90" s="312"/>
      <c r="TBA90" s="312"/>
      <c r="TBB90" s="312"/>
      <c r="TBC90" s="312"/>
      <c r="TBD90" s="312"/>
      <c r="TBE90" s="312"/>
      <c r="TBF90" s="312"/>
      <c r="TBG90" s="312"/>
      <c r="TBH90" s="312"/>
      <c r="TBI90" s="312"/>
      <c r="TBJ90" s="312"/>
      <c r="TBK90" s="312"/>
      <c r="TBL90" s="312"/>
      <c r="TBM90" s="312"/>
      <c r="TBN90" s="312"/>
      <c r="TBO90" s="312"/>
      <c r="TBP90" s="312"/>
      <c r="TBQ90" s="312"/>
      <c r="TBR90" s="312"/>
      <c r="TBS90" s="312"/>
      <c r="TBT90" s="312"/>
      <c r="TBU90" s="312"/>
      <c r="TBV90" s="312"/>
      <c r="TBW90" s="312"/>
      <c r="TBX90" s="312"/>
      <c r="TBY90" s="312"/>
      <c r="TBZ90" s="312"/>
      <c r="TCA90" s="312"/>
      <c r="TCB90" s="312"/>
      <c r="TCC90" s="312"/>
      <c r="TCD90" s="312"/>
      <c r="TCE90" s="312"/>
      <c r="TCF90" s="312"/>
      <c r="TCG90" s="312"/>
      <c r="TCH90" s="312"/>
      <c r="TCI90" s="312"/>
      <c r="TCJ90" s="312"/>
      <c r="TCK90" s="312"/>
      <c r="TCL90" s="312"/>
      <c r="TCM90" s="312"/>
      <c r="TCN90" s="312"/>
      <c r="TCO90" s="312"/>
      <c r="TCP90" s="312"/>
      <c r="TCQ90" s="312"/>
      <c r="TCR90" s="312"/>
      <c r="TCS90" s="312"/>
      <c r="TCT90" s="312"/>
      <c r="TCU90" s="312"/>
      <c r="TCV90" s="312"/>
      <c r="TCW90" s="312"/>
      <c r="TCX90" s="312"/>
      <c r="TCY90" s="312"/>
      <c r="TCZ90" s="312"/>
      <c r="TDA90" s="312"/>
      <c r="TDB90" s="312"/>
      <c r="TDC90" s="312"/>
      <c r="TDD90" s="312"/>
      <c r="TDE90" s="312"/>
      <c r="TDF90" s="312"/>
      <c r="TDG90" s="312"/>
      <c r="TDH90" s="312"/>
      <c r="TDI90" s="312"/>
      <c r="TDJ90" s="312"/>
      <c r="TDK90" s="312"/>
      <c r="TDL90" s="312"/>
      <c r="TDM90" s="312"/>
      <c r="TDN90" s="312"/>
      <c r="TDO90" s="312"/>
      <c r="TDP90" s="312"/>
      <c r="TDQ90" s="312"/>
      <c r="TDR90" s="312"/>
      <c r="TDS90" s="312"/>
      <c r="TDT90" s="312"/>
      <c r="TDU90" s="312"/>
      <c r="TDV90" s="312"/>
      <c r="TDW90" s="312"/>
      <c r="TDX90" s="312"/>
      <c r="TDY90" s="312"/>
      <c r="TDZ90" s="312"/>
      <c r="TEA90" s="312"/>
      <c r="TEB90" s="312"/>
      <c r="TEC90" s="312"/>
      <c r="TED90" s="312"/>
      <c r="TEE90" s="312"/>
      <c r="TEF90" s="312"/>
      <c r="TEG90" s="312"/>
      <c r="TEH90" s="312"/>
      <c r="TEI90" s="312"/>
      <c r="TEJ90" s="312"/>
      <c r="TEK90" s="312"/>
      <c r="TEL90" s="312"/>
      <c r="TEM90" s="312"/>
      <c r="TEN90" s="312"/>
      <c r="TEO90" s="312"/>
      <c r="TEP90" s="312"/>
      <c r="TEQ90" s="312"/>
      <c r="TER90" s="312"/>
      <c r="TES90" s="312"/>
      <c r="TET90" s="312"/>
      <c r="TEU90" s="312"/>
      <c r="TEV90" s="312"/>
      <c r="TEW90" s="312"/>
      <c r="TEX90" s="312"/>
      <c r="TEY90" s="312"/>
      <c r="TEZ90" s="312"/>
      <c r="TFA90" s="312"/>
      <c r="TFB90" s="312"/>
      <c r="TFC90" s="312"/>
      <c r="TFD90" s="312"/>
      <c r="TFE90" s="312"/>
      <c r="TFF90" s="312"/>
      <c r="TFG90" s="312"/>
      <c r="TFH90" s="312"/>
      <c r="TFI90" s="312"/>
      <c r="TFJ90" s="312"/>
      <c r="TFK90" s="312"/>
      <c r="TFL90" s="312"/>
      <c r="TFM90" s="312"/>
      <c r="TFN90" s="312"/>
      <c r="TFO90" s="312"/>
      <c r="TFP90" s="312"/>
      <c r="TFQ90" s="312"/>
      <c r="TFR90" s="312"/>
      <c r="TFS90" s="312"/>
      <c r="TFT90" s="312"/>
      <c r="TFU90" s="312"/>
      <c r="TFV90" s="312"/>
      <c r="TFW90" s="312"/>
      <c r="TFX90" s="312"/>
      <c r="TFY90" s="312"/>
      <c r="TFZ90" s="312"/>
      <c r="TGA90" s="312"/>
      <c r="TGB90" s="312"/>
      <c r="TGC90" s="312"/>
      <c r="TGD90" s="312"/>
      <c r="TGE90" s="312"/>
      <c r="TGF90" s="312"/>
      <c r="TGG90" s="312"/>
      <c r="TGH90" s="312"/>
      <c r="TGI90" s="312"/>
      <c r="TGJ90" s="312"/>
      <c r="TGK90" s="312"/>
      <c r="TGL90" s="312"/>
      <c r="TGM90" s="312"/>
      <c r="TGN90" s="312"/>
      <c r="TGO90" s="312"/>
      <c r="TGP90" s="312"/>
      <c r="TGQ90" s="312"/>
      <c r="TGR90" s="312"/>
      <c r="TGS90" s="312"/>
      <c r="TGT90" s="312"/>
      <c r="TGU90" s="312"/>
      <c r="TGV90" s="312"/>
      <c r="TGW90" s="312"/>
      <c r="TGX90" s="312"/>
      <c r="TGY90" s="312"/>
      <c r="TGZ90" s="312"/>
      <c r="THA90" s="312"/>
      <c r="THB90" s="312"/>
      <c r="THC90" s="312"/>
      <c r="THD90" s="312"/>
      <c r="THE90" s="312"/>
      <c r="THF90" s="312"/>
      <c r="THG90" s="312"/>
      <c r="THH90" s="312"/>
      <c r="THI90" s="312"/>
      <c r="THJ90" s="312"/>
      <c r="THK90" s="312"/>
      <c r="THL90" s="312"/>
      <c r="THM90" s="312"/>
      <c r="THN90" s="312"/>
      <c r="THO90" s="312"/>
      <c r="THP90" s="312"/>
      <c r="THQ90" s="312"/>
      <c r="THR90" s="312"/>
      <c r="THS90" s="312"/>
      <c r="THT90" s="312"/>
      <c r="THU90" s="312"/>
      <c r="THV90" s="312"/>
      <c r="THW90" s="312"/>
      <c r="THX90" s="312"/>
      <c r="THY90" s="312"/>
      <c r="THZ90" s="312"/>
      <c r="TIA90" s="312"/>
      <c r="TIB90" s="312"/>
      <c r="TIC90" s="312"/>
      <c r="TID90" s="312"/>
      <c r="TIE90" s="312"/>
      <c r="TIF90" s="312"/>
      <c r="TIG90" s="312"/>
      <c r="TIH90" s="312"/>
      <c r="TII90" s="312"/>
      <c r="TIJ90" s="312"/>
      <c r="TIK90" s="312"/>
      <c r="TIL90" s="312"/>
      <c r="TIM90" s="312"/>
      <c r="TIN90" s="312"/>
      <c r="TIO90" s="312"/>
      <c r="TIP90" s="312"/>
      <c r="TIQ90" s="312"/>
      <c r="TIR90" s="312"/>
      <c r="TIS90" s="312"/>
      <c r="TIT90" s="312"/>
      <c r="TIU90" s="312"/>
      <c r="TIV90" s="312"/>
      <c r="TIW90" s="312"/>
      <c r="TIX90" s="312"/>
      <c r="TIY90" s="312"/>
      <c r="TIZ90" s="312"/>
      <c r="TJA90" s="312"/>
      <c r="TJB90" s="312"/>
      <c r="TJC90" s="312"/>
      <c r="TJD90" s="312"/>
      <c r="TJE90" s="312"/>
      <c r="TJF90" s="312"/>
      <c r="TJG90" s="312"/>
      <c r="TJH90" s="312"/>
      <c r="TJI90" s="312"/>
      <c r="TJJ90" s="312"/>
      <c r="TJK90" s="312"/>
      <c r="TJL90" s="312"/>
      <c r="TJM90" s="312"/>
      <c r="TJN90" s="312"/>
      <c r="TJO90" s="312"/>
      <c r="TJP90" s="312"/>
      <c r="TJQ90" s="312"/>
      <c r="TJR90" s="312"/>
      <c r="TJS90" s="312"/>
      <c r="TJT90" s="312"/>
      <c r="TJU90" s="312"/>
      <c r="TJV90" s="312"/>
      <c r="TJW90" s="312"/>
      <c r="TJX90" s="312"/>
      <c r="TJY90" s="312"/>
      <c r="TJZ90" s="312"/>
      <c r="TKA90" s="312"/>
      <c r="TKB90" s="312"/>
      <c r="TKC90" s="312"/>
      <c r="TKD90" s="312"/>
      <c r="TKE90" s="312"/>
      <c r="TKF90" s="312"/>
      <c r="TKG90" s="312"/>
      <c r="TKH90" s="312"/>
      <c r="TKI90" s="312"/>
      <c r="TKJ90" s="312"/>
      <c r="TKK90" s="312"/>
      <c r="TKL90" s="312"/>
      <c r="TKM90" s="312"/>
      <c r="TKN90" s="312"/>
      <c r="TKO90" s="312"/>
      <c r="TKP90" s="312"/>
      <c r="TKQ90" s="312"/>
      <c r="TKR90" s="312"/>
      <c r="TKS90" s="312"/>
      <c r="TKT90" s="312"/>
      <c r="TKU90" s="312"/>
      <c r="TKV90" s="312"/>
      <c r="TKW90" s="312"/>
      <c r="TKX90" s="312"/>
      <c r="TKY90" s="312"/>
      <c r="TKZ90" s="312"/>
      <c r="TLA90" s="312"/>
      <c r="TLB90" s="312"/>
      <c r="TLC90" s="312"/>
      <c r="TLD90" s="312"/>
      <c r="TLE90" s="312"/>
      <c r="TLF90" s="312"/>
      <c r="TLG90" s="312"/>
      <c r="TLH90" s="312"/>
      <c r="TLI90" s="312"/>
      <c r="TLJ90" s="312"/>
      <c r="TLK90" s="312"/>
      <c r="TLL90" s="312"/>
      <c r="TLM90" s="312"/>
      <c r="TLN90" s="312"/>
      <c r="TLO90" s="312"/>
      <c r="TLP90" s="312"/>
      <c r="TLQ90" s="312"/>
      <c r="TLR90" s="312"/>
      <c r="TLS90" s="312"/>
      <c r="TLT90" s="312"/>
      <c r="TLU90" s="312"/>
      <c r="TLV90" s="312"/>
      <c r="TLW90" s="312"/>
      <c r="TLX90" s="312"/>
      <c r="TLY90" s="312"/>
      <c r="TLZ90" s="312"/>
      <c r="TMA90" s="312"/>
      <c r="TMB90" s="312"/>
      <c r="TMC90" s="312"/>
      <c r="TMD90" s="312"/>
      <c r="TME90" s="312"/>
      <c r="TMF90" s="312"/>
      <c r="TMG90" s="312"/>
      <c r="TMH90" s="312"/>
      <c r="TMI90" s="312"/>
      <c r="TMJ90" s="312"/>
      <c r="TMK90" s="312"/>
      <c r="TML90" s="312"/>
      <c r="TMM90" s="312"/>
      <c r="TMN90" s="312"/>
      <c r="TMO90" s="312"/>
      <c r="TMP90" s="312"/>
      <c r="TMQ90" s="312"/>
      <c r="TMR90" s="312"/>
      <c r="TMS90" s="312"/>
      <c r="TMT90" s="312"/>
      <c r="TMU90" s="312"/>
      <c r="TMV90" s="312"/>
      <c r="TMW90" s="312"/>
      <c r="TMX90" s="312"/>
      <c r="TMY90" s="312"/>
      <c r="TMZ90" s="312"/>
      <c r="TNA90" s="312"/>
      <c r="TNB90" s="312"/>
      <c r="TNC90" s="312"/>
      <c r="TND90" s="312"/>
      <c r="TNE90" s="312"/>
      <c r="TNF90" s="312"/>
      <c r="TNG90" s="312"/>
      <c r="TNH90" s="312"/>
      <c r="TNI90" s="312"/>
      <c r="TNJ90" s="312"/>
      <c r="TNK90" s="312"/>
      <c r="TNL90" s="312"/>
      <c r="TNM90" s="312"/>
      <c r="TNN90" s="312"/>
      <c r="TNO90" s="312"/>
      <c r="TNP90" s="312"/>
      <c r="TNQ90" s="312"/>
      <c r="TNR90" s="312"/>
      <c r="TNS90" s="312"/>
      <c r="TNT90" s="312"/>
      <c r="TNU90" s="312"/>
      <c r="TNV90" s="312"/>
      <c r="TNW90" s="312"/>
      <c r="TNX90" s="312"/>
      <c r="TNY90" s="312"/>
      <c r="TNZ90" s="312"/>
      <c r="TOA90" s="312"/>
      <c r="TOB90" s="312"/>
      <c r="TOC90" s="312"/>
      <c r="TOD90" s="312"/>
      <c r="TOE90" s="312"/>
      <c r="TOF90" s="312"/>
      <c r="TOG90" s="312"/>
      <c r="TOH90" s="312"/>
      <c r="TOI90" s="312"/>
      <c r="TOJ90" s="312"/>
      <c r="TOK90" s="312"/>
      <c r="TOL90" s="312"/>
      <c r="TOM90" s="312"/>
      <c r="TON90" s="312"/>
      <c r="TOO90" s="312"/>
      <c r="TOP90" s="312"/>
      <c r="TOQ90" s="312"/>
      <c r="TOR90" s="312"/>
      <c r="TOS90" s="312"/>
      <c r="TOT90" s="312"/>
      <c r="TOU90" s="312"/>
      <c r="TOV90" s="312"/>
      <c r="TOW90" s="312"/>
      <c r="TOX90" s="312"/>
      <c r="TOY90" s="312"/>
      <c r="TOZ90" s="312"/>
      <c r="TPA90" s="312"/>
      <c r="TPB90" s="312"/>
      <c r="TPC90" s="312"/>
      <c r="TPD90" s="312"/>
      <c r="TPE90" s="312"/>
      <c r="TPF90" s="312"/>
      <c r="TPG90" s="312"/>
      <c r="TPH90" s="312"/>
      <c r="TPI90" s="312"/>
      <c r="TPJ90" s="312"/>
      <c r="TPK90" s="312"/>
      <c r="TPL90" s="312"/>
      <c r="TPM90" s="312"/>
      <c r="TPN90" s="312"/>
      <c r="TPO90" s="312"/>
      <c r="TPP90" s="312"/>
      <c r="TPQ90" s="312"/>
      <c r="TPR90" s="312"/>
      <c r="TPS90" s="312"/>
      <c r="TPT90" s="312"/>
      <c r="TPU90" s="312"/>
      <c r="TPV90" s="312"/>
      <c r="TPW90" s="312"/>
      <c r="TPX90" s="312"/>
      <c r="TPY90" s="312"/>
      <c r="TPZ90" s="312"/>
      <c r="TQA90" s="312"/>
      <c r="TQB90" s="312"/>
      <c r="TQC90" s="312"/>
      <c r="TQD90" s="312"/>
      <c r="TQE90" s="312"/>
      <c r="TQF90" s="312"/>
      <c r="TQG90" s="312"/>
      <c r="TQH90" s="312"/>
      <c r="TQI90" s="312"/>
      <c r="TQJ90" s="312"/>
      <c r="TQK90" s="312"/>
      <c r="TQL90" s="312"/>
      <c r="TQM90" s="312"/>
      <c r="TQN90" s="312"/>
      <c r="TQO90" s="312"/>
      <c r="TQP90" s="312"/>
      <c r="TQQ90" s="312"/>
      <c r="TQR90" s="312"/>
      <c r="TQS90" s="312"/>
      <c r="TQT90" s="312"/>
      <c r="TQU90" s="312"/>
      <c r="TQV90" s="312"/>
      <c r="TQW90" s="312"/>
      <c r="TQX90" s="312"/>
      <c r="TQY90" s="312"/>
      <c r="TQZ90" s="312"/>
      <c r="TRA90" s="312"/>
      <c r="TRB90" s="312"/>
      <c r="TRC90" s="312"/>
      <c r="TRD90" s="312"/>
      <c r="TRE90" s="312"/>
      <c r="TRF90" s="312"/>
      <c r="TRG90" s="312"/>
      <c r="TRH90" s="312"/>
      <c r="TRI90" s="312"/>
      <c r="TRJ90" s="312"/>
      <c r="TRK90" s="312"/>
      <c r="TRL90" s="312"/>
      <c r="TRM90" s="312"/>
      <c r="TRN90" s="312"/>
      <c r="TRO90" s="312"/>
      <c r="TRP90" s="312"/>
      <c r="TRQ90" s="312"/>
      <c r="TRR90" s="312"/>
      <c r="TRS90" s="312"/>
      <c r="TRT90" s="312"/>
      <c r="TRU90" s="312"/>
      <c r="TRV90" s="312"/>
      <c r="TRW90" s="312"/>
      <c r="TRX90" s="312"/>
      <c r="TRY90" s="312"/>
      <c r="TRZ90" s="312"/>
      <c r="TSA90" s="312"/>
      <c r="TSB90" s="312"/>
      <c r="TSC90" s="312"/>
      <c r="TSD90" s="312"/>
      <c r="TSE90" s="312"/>
      <c r="TSF90" s="312"/>
      <c r="TSG90" s="312"/>
      <c r="TSH90" s="312"/>
      <c r="TSI90" s="312"/>
      <c r="TSJ90" s="312"/>
      <c r="TSK90" s="312"/>
      <c r="TSL90" s="312"/>
      <c r="TSM90" s="312"/>
      <c r="TSN90" s="312"/>
      <c r="TSO90" s="312"/>
      <c r="TSP90" s="312"/>
      <c r="TSQ90" s="312"/>
      <c r="TSR90" s="312"/>
      <c r="TSS90" s="312"/>
      <c r="TST90" s="312"/>
      <c r="TSU90" s="312"/>
      <c r="TSV90" s="312"/>
      <c r="TSW90" s="312"/>
      <c r="TSX90" s="312"/>
      <c r="TSY90" s="312"/>
      <c r="TSZ90" s="312"/>
      <c r="TTA90" s="312"/>
      <c r="TTB90" s="312"/>
      <c r="TTC90" s="312"/>
      <c r="TTD90" s="312"/>
      <c r="TTE90" s="312"/>
      <c r="TTF90" s="312"/>
      <c r="TTG90" s="312"/>
      <c r="TTH90" s="312"/>
      <c r="TTI90" s="312"/>
      <c r="TTJ90" s="312"/>
      <c r="TTK90" s="312"/>
      <c r="TTL90" s="312"/>
      <c r="TTM90" s="312"/>
      <c r="TTN90" s="312"/>
      <c r="TTO90" s="312"/>
      <c r="TTP90" s="312"/>
      <c r="TTQ90" s="312"/>
      <c r="TTR90" s="312"/>
      <c r="TTS90" s="312"/>
      <c r="TTT90" s="312"/>
      <c r="TTU90" s="312"/>
      <c r="TTV90" s="312"/>
      <c r="TTW90" s="312"/>
      <c r="TTX90" s="312"/>
      <c r="TTY90" s="312"/>
      <c r="TTZ90" s="312"/>
      <c r="TUA90" s="312"/>
      <c r="TUB90" s="312"/>
      <c r="TUC90" s="312"/>
      <c r="TUD90" s="312"/>
      <c r="TUE90" s="312"/>
      <c r="TUF90" s="312"/>
      <c r="TUG90" s="312"/>
      <c r="TUH90" s="312"/>
      <c r="TUI90" s="312"/>
      <c r="TUJ90" s="312"/>
      <c r="TUK90" s="312"/>
      <c r="TUL90" s="312"/>
      <c r="TUM90" s="312"/>
      <c r="TUN90" s="312"/>
      <c r="TUO90" s="312"/>
      <c r="TUP90" s="312"/>
      <c r="TUQ90" s="312"/>
      <c r="TUR90" s="312"/>
      <c r="TUS90" s="312"/>
      <c r="TUT90" s="312"/>
      <c r="TUU90" s="312"/>
      <c r="TUV90" s="312"/>
      <c r="TUW90" s="312"/>
      <c r="TUX90" s="312"/>
      <c r="TUY90" s="312"/>
      <c r="TUZ90" s="312"/>
      <c r="TVA90" s="312"/>
      <c r="TVB90" s="312"/>
      <c r="TVC90" s="312"/>
      <c r="TVD90" s="312"/>
      <c r="TVE90" s="312"/>
      <c r="TVF90" s="312"/>
      <c r="TVG90" s="312"/>
      <c r="TVH90" s="312"/>
      <c r="TVI90" s="312"/>
      <c r="TVJ90" s="312"/>
      <c r="TVK90" s="312"/>
      <c r="TVL90" s="312"/>
      <c r="TVM90" s="312"/>
      <c r="TVN90" s="312"/>
      <c r="TVO90" s="312"/>
      <c r="TVP90" s="312"/>
      <c r="TVQ90" s="312"/>
      <c r="TVR90" s="312"/>
      <c r="TVS90" s="312"/>
      <c r="TVT90" s="312"/>
      <c r="TVU90" s="312"/>
      <c r="TVV90" s="312"/>
      <c r="TVW90" s="312"/>
      <c r="TVX90" s="312"/>
      <c r="TVY90" s="312"/>
      <c r="TVZ90" s="312"/>
      <c r="TWA90" s="312"/>
      <c r="TWB90" s="312"/>
      <c r="TWC90" s="312"/>
      <c r="TWD90" s="312"/>
      <c r="TWE90" s="312"/>
      <c r="TWF90" s="312"/>
      <c r="TWG90" s="312"/>
      <c r="TWH90" s="312"/>
      <c r="TWI90" s="312"/>
      <c r="TWJ90" s="312"/>
      <c r="TWK90" s="312"/>
      <c r="TWL90" s="312"/>
      <c r="TWM90" s="312"/>
      <c r="TWN90" s="312"/>
      <c r="TWO90" s="312"/>
      <c r="TWP90" s="312"/>
      <c r="TWQ90" s="312"/>
      <c r="TWR90" s="312"/>
      <c r="TWS90" s="312"/>
      <c r="TWT90" s="312"/>
      <c r="TWU90" s="312"/>
      <c r="TWV90" s="312"/>
      <c r="TWW90" s="312"/>
      <c r="TWX90" s="312"/>
      <c r="TWY90" s="312"/>
      <c r="TWZ90" s="312"/>
      <c r="TXA90" s="312"/>
      <c r="TXB90" s="312"/>
      <c r="TXC90" s="312"/>
      <c r="TXD90" s="312"/>
      <c r="TXE90" s="312"/>
      <c r="TXF90" s="312"/>
      <c r="TXG90" s="312"/>
      <c r="TXH90" s="312"/>
      <c r="TXI90" s="312"/>
      <c r="TXJ90" s="312"/>
      <c r="TXK90" s="312"/>
      <c r="TXL90" s="312"/>
      <c r="TXM90" s="312"/>
      <c r="TXN90" s="312"/>
      <c r="TXO90" s="312"/>
      <c r="TXP90" s="312"/>
      <c r="TXQ90" s="312"/>
      <c r="TXR90" s="312"/>
      <c r="TXS90" s="312"/>
      <c r="TXT90" s="312"/>
      <c r="TXU90" s="312"/>
      <c r="TXV90" s="312"/>
      <c r="TXW90" s="312"/>
      <c r="TXX90" s="312"/>
      <c r="TXY90" s="312"/>
      <c r="TXZ90" s="312"/>
      <c r="TYA90" s="312"/>
      <c r="TYB90" s="312"/>
      <c r="TYC90" s="312"/>
      <c r="TYD90" s="312"/>
      <c r="TYE90" s="312"/>
      <c r="TYF90" s="312"/>
      <c r="TYG90" s="312"/>
      <c r="TYH90" s="312"/>
      <c r="TYI90" s="312"/>
      <c r="TYJ90" s="312"/>
      <c r="TYK90" s="312"/>
      <c r="TYL90" s="312"/>
      <c r="TYM90" s="312"/>
      <c r="TYN90" s="312"/>
      <c r="TYO90" s="312"/>
      <c r="TYP90" s="312"/>
      <c r="TYQ90" s="312"/>
      <c r="TYR90" s="312"/>
      <c r="TYS90" s="312"/>
      <c r="TYT90" s="312"/>
      <c r="TYU90" s="312"/>
      <c r="TYV90" s="312"/>
      <c r="TYW90" s="312"/>
      <c r="TYX90" s="312"/>
      <c r="TYY90" s="312"/>
      <c r="TYZ90" s="312"/>
      <c r="TZA90" s="312"/>
      <c r="TZB90" s="312"/>
      <c r="TZC90" s="312"/>
      <c r="TZD90" s="312"/>
      <c r="TZE90" s="312"/>
      <c r="TZF90" s="312"/>
      <c r="TZG90" s="312"/>
      <c r="TZH90" s="312"/>
      <c r="TZI90" s="312"/>
      <c r="TZJ90" s="312"/>
      <c r="TZK90" s="312"/>
      <c r="TZL90" s="312"/>
      <c r="TZM90" s="312"/>
      <c r="TZN90" s="312"/>
      <c r="TZO90" s="312"/>
      <c r="TZP90" s="312"/>
      <c r="TZQ90" s="312"/>
      <c r="TZR90" s="312"/>
      <c r="TZS90" s="312"/>
      <c r="TZT90" s="312"/>
      <c r="TZU90" s="312"/>
      <c r="TZV90" s="312"/>
      <c r="TZW90" s="312"/>
      <c r="TZX90" s="312"/>
      <c r="TZY90" s="312"/>
      <c r="TZZ90" s="312"/>
      <c r="UAA90" s="312"/>
      <c r="UAB90" s="312"/>
      <c r="UAC90" s="312"/>
      <c r="UAD90" s="312"/>
      <c r="UAE90" s="312"/>
      <c r="UAF90" s="312"/>
      <c r="UAG90" s="312"/>
      <c r="UAH90" s="312"/>
      <c r="UAI90" s="312"/>
      <c r="UAJ90" s="312"/>
      <c r="UAK90" s="312"/>
      <c r="UAL90" s="312"/>
      <c r="UAM90" s="312"/>
      <c r="UAN90" s="312"/>
      <c r="UAO90" s="312"/>
      <c r="UAP90" s="312"/>
      <c r="UAQ90" s="312"/>
      <c r="UAR90" s="312"/>
      <c r="UAS90" s="312"/>
      <c r="UAT90" s="312"/>
      <c r="UAU90" s="312"/>
      <c r="UAV90" s="312"/>
      <c r="UAW90" s="312"/>
      <c r="UAX90" s="312"/>
      <c r="UAY90" s="312"/>
      <c r="UAZ90" s="312"/>
      <c r="UBA90" s="312"/>
      <c r="UBB90" s="312"/>
      <c r="UBC90" s="312"/>
      <c r="UBD90" s="312"/>
      <c r="UBE90" s="312"/>
      <c r="UBF90" s="312"/>
      <c r="UBG90" s="312"/>
      <c r="UBH90" s="312"/>
      <c r="UBI90" s="312"/>
      <c r="UBJ90" s="312"/>
      <c r="UBK90" s="312"/>
      <c r="UBL90" s="312"/>
      <c r="UBM90" s="312"/>
      <c r="UBN90" s="312"/>
      <c r="UBO90" s="312"/>
      <c r="UBP90" s="312"/>
      <c r="UBQ90" s="312"/>
      <c r="UBR90" s="312"/>
      <c r="UBS90" s="312"/>
      <c r="UBT90" s="312"/>
      <c r="UBU90" s="312"/>
      <c r="UBV90" s="312"/>
      <c r="UBW90" s="312"/>
      <c r="UBX90" s="312"/>
      <c r="UBY90" s="312"/>
      <c r="UBZ90" s="312"/>
      <c r="UCA90" s="312"/>
      <c r="UCB90" s="312"/>
      <c r="UCC90" s="312"/>
      <c r="UCD90" s="312"/>
      <c r="UCE90" s="312"/>
      <c r="UCF90" s="312"/>
      <c r="UCG90" s="312"/>
      <c r="UCH90" s="312"/>
      <c r="UCI90" s="312"/>
      <c r="UCJ90" s="312"/>
      <c r="UCK90" s="312"/>
      <c r="UCL90" s="312"/>
      <c r="UCM90" s="312"/>
      <c r="UCN90" s="312"/>
      <c r="UCO90" s="312"/>
      <c r="UCP90" s="312"/>
      <c r="UCQ90" s="312"/>
      <c r="UCR90" s="312"/>
      <c r="UCS90" s="312"/>
      <c r="UCT90" s="312"/>
      <c r="UCU90" s="312"/>
      <c r="UCV90" s="312"/>
      <c r="UCW90" s="312"/>
      <c r="UCX90" s="312"/>
      <c r="UCY90" s="312"/>
      <c r="UCZ90" s="312"/>
      <c r="UDA90" s="312"/>
      <c r="UDB90" s="312"/>
      <c r="UDC90" s="312"/>
      <c r="UDD90" s="312"/>
      <c r="UDE90" s="312"/>
      <c r="UDF90" s="312"/>
      <c r="UDG90" s="312"/>
      <c r="UDH90" s="312"/>
      <c r="UDI90" s="312"/>
      <c r="UDJ90" s="312"/>
      <c r="UDK90" s="312"/>
      <c r="UDL90" s="312"/>
      <c r="UDM90" s="312"/>
      <c r="UDN90" s="312"/>
      <c r="UDO90" s="312"/>
      <c r="UDP90" s="312"/>
      <c r="UDQ90" s="312"/>
      <c r="UDR90" s="312"/>
      <c r="UDS90" s="312"/>
      <c r="UDT90" s="312"/>
      <c r="UDU90" s="312"/>
      <c r="UDV90" s="312"/>
      <c r="UDW90" s="312"/>
      <c r="UDX90" s="312"/>
      <c r="UDY90" s="312"/>
      <c r="UDZ90" s="312"/>
      <c r="UEA90" s="312"/>
      <c r="UEB90" s="312"/>
      <c r="UEC90" s="312"/>
      <c r="UED90" s="312"/>
      <c r="UEE90" s="312"/>
      <c r="UEF90" s="312"/>
      <c r="UEG90" s="312"/>
      <c r="UEH90" s="312"/>
      <c r="UEI90" s="312"/>
      <c r="UEJ90" s="312"/>
      <c r="UEK90" s="312"/>
      <c r="UEL90" s="312"/>
      <c r="UEM90" s="312"/>
      <c r="UEN90" s="312"/>
      <c r="UEO90" s="312"/>
      <c r="UEP90" s="312"/>
      <c r="UEQ90" s="312"/>
      <c r="UER90" s="312"/>
      <c r="UES90" s="312"/>
      <c r="UET90" s="312"/>
      <c r="UEU90" s="312"/>
      <c r="UEV90" s="312"/>
      <c r="UEW90" s="312"/>
      <c r="UEX90" s="312"/>
      <c r="UEY90" s="312"/>
      <c r="UEZ90" s="312"/>
      <c r="UFA90" s="312"/>
      <c r="UFB90" s="312"/>
      <c r="UFC90" s="312"/>
      <c r="UFD90" s="312"/>
      <c r="UFE90" s="312"/>
      <c r="UFF90" s="312"/>
      <c r="UFG90" s="312"/>
      <c r="UFH90" s="312"/>
      <c r="UFI90" s="312"/>
      <c r="UFJ90" s="312"/>
      <c r="UFK90" s="312"/>
      <c r="UFL90" s="312"/>
      <c r="UFM90" s="312"/>
      <c r="UFN90" s="312"/>
      <c r="UFO90" s="312"/>
      <c r="UFP90" s="312"/>
      <c r="UFQ90" s="312"/>
      <c r="UFR90" s="312"/>
      <c r="UFS90" s="312"/>
      <c r="UFT90" s="312"/>
      <c r="UFU90" s="312"/>
      <c r="UFV90" s="312"/>
      <c r="UFW90" s="312"/>
      <c r="UFX90" s="312"/>
      <c r="UFY90" s="312"/>
      <c r="UFZ90" s="312"/>
      <c r="UGA90" s="312"/>
      <c r="UGB90" s="312"/>
      <c r="UGC90" s="312"/>
      <c r="UGD90" s="312"/>
      <c r="UGE90" s="312"/>
      <c r="UGF90" s="312"/>
      <c r="UGG90" s="312"/>
      <c r="UGH90" s="312"/>
      <c r="UGI90" s="312"/>
      <c r="UGJ90" s="312"/>
      <c r="UGK90" s="312"/>
      <c r="UGL90" s="312"/>
      <c r="UGM90" s="312"/>
      <c r="UGN90" s="312"/>
      <c r="UGO90" s="312"/>
      <c r="UGP90" s="312"/>
      <c r="UGQ90" s="312"/>
      <c r="UGR90" s="312"/>
      <c r="UGS90" s="312"/>
      <c r="UGT90" s="312"/>
      <c r="UGU90" s="312"/>
      <c r="UGV90" s="312"/>
      <c r="UGW90" s="312"/>
      <c r="UGX90" s="312"/>
      <c r="UGY90" s="312"/>
      <c r="UGZ90" s="312"/>
      <c r="UHA90" s="312"/>
      <c r="UHB90" s="312"/>
      <c r="UHC90" s="312"/>
      <c r="UHD90" s="312"/>
      <c r="UHE90" s="312"/>
      <c r="UHF90" s="312"/>
      <c r="UHG90" s="312"/>
      <c r="UHH90" s="312"/>
      <c r="UHI90" s="312"/>
      <c r="UHJ90" s="312"/>
      <c r="UHK90" s="312"/>
      <c r="UHL90" s="312"/>
      <c r="UHM90" s="312"/>
      <c r="UHN90" s="312"/>
      <c r="UHO90" s="312"/>
      <c r="UHP90" s="312"/>
      <c r="UHQ90" s="312"/>
      <c r="UHR90" s="312"/>
      <c r="UHS90" s="312"/>
      <c r="UHT90" s="312"/>
      <c r="UHU90" s="312"/>
      <c r="UHV90" s="312"/>
      <c r="UHW90" s="312"/>
      <c r="UHX90" s="312"/>
      <c r="UHY90" s="312"/>
      <c r="UHZ90" s="312"/>
      <c r="UIA90" s="312"/>
      <c r="UIB90" s="312"/>
      <c r="UIC90" s="312"/>
      <c r="UID90" s="312"/>
      <c r="UIE90" s="312"/>
      <c r="UIF90" s="312"/>
      <c r="UIG90" s="312"/>
      <c r="UIH90" s="312"/>
      <c r="UII90" s="312"/>
      <c r="UIJ90" s="312"/>
      <c r="UIK90" s="312"/>
      <c r="UIL90" s="312"/>
      <c r="UIM90" s="312"/>
      <c r="UIN90" s="312"/>
      <c r="UIO90" s="312"/>
      <c r="UIP90" s="312"/>
      <c r="UIQ90" s="312"/>
      <c r="UIR90" s="312"/>
      <c r="UIS90" s="312"/>
      <c r="UIT90" s="312"/>
      <c r="UIU90" s="312"/>
      <c r="UIV90" s="312"/>
      <c r="UIW90" s="312"/>
      <c r="UIX90" s="312"/>
      <c r="UIY90" s="312"/>
      <c r="UIZ90" s="312"/>
      <c r="UJA90" s="312"/>
      <c r="UJB90" s="312"/>
      <c r="UJC90" s="312"/>
      <c r="UJD90" s="312"/>
      <c r="UJE90" s="312"/>
      <c r="UJF90" s="312"/>
      <c r="UJG90" s="312"/>
      <c r="UJH90" s="312"/>
      <c r="UJI90" s="312"/>
      <c r="UJJ90" s="312"/>
      <c r="UJK90" s="312"/>
      <c r="UJL90" s="312"/>
      <c r="UJM90" s="312"/>
      <c r="UJN90" s="312"/>
      <c r="UJO90" s="312"/>
      <c r="UJP90" s="312"/>
      <c r="UJQ90" s="312"/>
      <c r="UJR90" s="312"/>
      <c r="UJS90" s="312"/>
      <c r="UJT90" s="312"/>
      <c r="UJU90" s="312"/>
      <c r="UJV90" s="312"/>
      <c r="UJW90" s="312"/>
      <c r="UJX90" s="312"/>
      <c r="UJY90" s="312"/>
      <c r="UJZ90" s="312"/>
      <c r="UKA90" s="312"/>
      <c r="UKB90" s="312"/>
      <c r="UKC90" s="312"/>
      <c r="UKD90" s="312"/>
      <c r="UKE90" s="312"/>
      <c r="UKF90" s="312"/>
      <c r="UKG90" s="312"/>
      <c r="UKH90" s="312"/>
      <c r="UKI90" s="312"/>
      <c r="UKJ90" s="312"/>
      <c r="UKK90" s="312"/>
      <c r="UKL90" s="312"/>
      <c r="UKM90" s="312"/>
      <c r="UKN90" s="312"/>
      <c r="UKO90" s="312"/>
      <c r="UKP90" s="312"/>
      <c r="UKQ90" s="312"/>
      <c r="UKR90" s="312"/>
      <c r="UKS90" s="312"/>
      <c r="UKT90" s="312"/>
      <c r="UKU90" s="312"/>
      <c r="UKV90" s="312"/>
      <c r="UKW90" s="312"/>
      <c r="UKX90" s="312"/>
      <c r="UKY90" s="312"/>
      <c r="UKZ90" s="312"/>
      <c r="ULA90" s="312"/>
      <c r="ULB90" s="312"/>
      <c r="ULC90" s="312"/>
      <c r="ULD90" s="312"/>
      <c r="ULE90" s="312"/>
      <c r="ULF90" s="312"/>
      <c r="ULG90" s="312"/>
      <c r="ULH90" s="312"/>
      <c r="ULI90" s="312"/>
      <c r="ULJ90" s="312"/>
      <c r="ULK90" s="312"/>
      <c r="ULL90" s="312"/>
      <c r="ULM90" s="312"/>
      <c r="ULN90" s="312"/>
      <c r="ULO90" s="312"/>
      <c r="ULP90" s="312"/>
      <c r="ULQ90" s="312"/>
      <c r="ULR90" s="312"/>
      <c r="ULS90" s="312"/>
      <c r="ULT90" s="312"/>
      <c r="ULU90" s="312"/>
      <c r="ULV90" s="312"/>
      <c r="ULW90" s="312"/>
      <c r="ULX90" s="312"/>
      <c r="ULY90" s="312"/>
      <c r="ULZ90" s="312"/>
      <c r="UMA90" s="312"/>
      <c r="UMB90" s="312"/>
      <c r="UMC90" s="312"/>
      <c r="UMD90" s="312"/>
      <c r="UME90" s="312"/>
      <c r="UMF90" s="312"/>
      <c r="UMG90" s="312"/>
      <c r="UMH90" s="312"/>
      <c r="UMI90" s="312"/>
      <c r="UMJ90" s="312"/>
      <c r="UMK90" s="312"/>
      <c r="UML90" s="312"/>
      <c r="UMM90" s="312"/>
      <c r="UMN90" s="312"/>
      <c r="UMO90" s="312"/>
      <c r="UMP90" s="312"/>
      <c r="UMQ90" s="312"/>
      <c r="UMR90" s="312"/>
      <c r="UMS90" s="312"/>
      <c r="UMT90" s="312"/>
      <c r="UMU90" s="312"/>
      <c r="UMV90" s="312"/>
      <c r="UMW90" s="312"/>
      <c r="UMX90" s="312"/>
      <c r="UMY90" s="312"/>
      <c r="UMZ90" s="312"/>
      <c r="UNA90" s="312"/>
      <c r="UNB90" s="312"/>
      <c r="UNC90" s="312"/>
      <c r="UND90" s="312"/>
      <c r="UNE90" s="312"/>
      <c r="UNF90" s="312"/>
      <c r="UNG90" s="312"/>
      <c r="UNH90" s="312"/>
      <c r="UNI90" s="312"/>
      <c r="UNJ90" s="312"/>
      <c r="UNK90" s="312"/>
      <c r="UNL90" s="312"/>
      <c r="UNM90" s="312"/>
      <c r="UNN90" s="312"/>
      <c r="UNO90" s="312"/>
      <c r="UNP90" s="312"/>
      <c r="UNQ90" s="312"/>
      <c r="UNR90" s="312"/>
      <c r="UNS90" s="312"/>
      <c r="UNT90" s="312"/>
      <c r="UNU90" s="312"/>
      <c r="UNV90" s="312"/>
      <c r="UNW90" s="312"/>
      <c r="UNX90" s="312"/>
      <c r="UNY90" s="312"/>
      <c r="UNZ90" s="312"/>
      <c r="UOA90" s="312"/>
      <c r="UOB90" s="312"/>
      <c r="UOC90" s="312"/>
      <c r="UOD90" s="312"/>
      <c r="UOE90" s="312"/>
      <c r="UOF90" s="312"/>
      <c r="UOG90" s="312"/>
      <c r="UOH90" s="312"/>
      <c r="UOI90" s="312"/>
      <c r="UOJ90" s="312"/>
      <c r="UOK90" s="312"/>
      <c r="UOL90" s="312"/>
      <c r="UOM90" s="312"/>
      <c r="UON90" s="312"/>
      <c r="UOO90" s="312"/>
      <c r="UOP90" s="312"/>
      <c r="UOQ90" s="312"/>
      <c r="UOR90" s="312"/>
      <c r="UOS90" s="312"/>
      <c r="UOT90" s="312"/>
      <c r="UOU90" s="312"/>
      <c r="UOV90" s="312"/>
      <c r="UOW90" s="312"/>
      <c r="UOX90" s="312"/>
      <c r="UOY90" s="312"/>
      <c r="UOZ90" s="312"/>
      <c r="UPA90" s="312"/>
      <c r="UPB90" s="312"/>
      <c r="UPC90" s="312"/>
      <c r="UPD90" s="312"/>
      <c r="UPE90" s="312"/>
      <c r="UPF90" s="312"/>
      <c r="UPG90" s="312"/>
      <c r="UPH90" s="312"/>
      <c r="UPI90" s="312"/>
      <c r="UPJ90" s="312"/>
      <c r="UPK90" s="312"/>
      <c r="UPL90" s="312"/>
      <c r="UPM90" s="312"/>
      <c r="UPN90" s="312"/>
      <c r="UPO90" s="312"/>
      <c r="UPP90" s="312"/>
      <c r="UPQ90" s="312"/>
      <c r="UPR90" s="312"/>
      <c r="UPS90" s="312"/>
      <c r="UPT90" s="312"/>
      <c r="UPU90" s="312"/>
      <c r="UPV90" s="312"/>
      <c r="UPW90" s="312"/>
      <c r="UPX90" s="312"/>
      <c r="UPY90" s="312"/>
      <c r="UPZ90" s="312"/>
      <c r="UQA90" s="312"/>
      <c r="UQB90" s="312"/>
      <c r="UQC90" s="312"/>
      <c r="UQD90" s="312"/>
      <c r="UQE90" s="312"/>
      <c r="UQF90" s="312"/>
      <c r="UQG90" s="312"/>
      <c r="UQH90" s="312"/>
      <c r="UQI90" s="312"/>
      <c r="UQJ90" s="312"/>
      <c r="UQK90" s="312"/>
      <c r="UQL90" s="312"/>
      <c r="UQM90" s="312"/>
      <c r="UQN90" s="312"/>
      <c r="UQO90" s="312"/>
      <c r="UQP90" s="312"/>
      <c r="UQQ90" s="312"/>
      <c r="UQR90" s="312"/>
      <c r="UQS90" s="312"/>
      <c r="UQT90" s="312"/>
      <c r="UQU90" s="312"/>
      <c r="UQV90" s="312"/>
      <c r="UQW90" s="312"/>
      <c r="UQX90" s="312"/>
      <c r="UQY90" s="312"/>
      <c r="UQZ90" s="312"/>
      <c r="URA90" s="312"/>
      <c r="URB90" s="312"/>
      <c r="URC90" s="312"/>
      <c r="URD90" s="312"/>
      <c r="URE90" s="312"/>
      <c r="URF90" s="312"/>
      <c r="URG90" s="312"/>
      <c r="URH90" s="312"/>
      <c r="URI90" s="312"/>
      <c r="URJ90" s="312"/>
      <c r="URK90" s="312"/>
      <c r="URL90" s="312"/>
      <c r="URM90" s="312"/>
      <c r="URN90" s="312"/>
      <c r="URO90" s="312"/>
      <c r="URP90" s="312"/>
      <c r="URQ90" s="312"/>
      <c r="URR90" s="312"/>
      <c r="URS90" s="312"/>
      <c r="URT90" s="312"/>
      <c r="URU90" s="312"/>
      <c r="URV90" s="312"/>
      <c r="URW90" s="312"/>
      <c r="URX90" s="312"/>
      <c r="URY90" s="312"/>
      <c r="URZ90" s="312"/>
      <c r="USA90" s="312"/>
      <c r="USB90" s="312"/>
      <c r="USC90" s="312"/>
      <c r="USD90" s="312"/>
      <c r="USE90" s="312"/>
      <c r="USF90" s="312"/>
      <c r="USG90" s="312"/>
      <c r="USH90" s="312"/>
      <c r="USI90" s="312"/>
      <c r="USJ90" s="312"/>
      <c r="USK90" s="312"/>
      <c r="USL90" s="312"/>
      <c r="USM90" s="312"/>
      <c r="USN90" s="312"/>
      <c r="USO90" s="312"/>
      <c r="USP90" s="312"/>
      <c r="USQ90" s="312"/>
      <c r="USR90" s="312"/>
      <c r="USS90" s="312"/>
      <c r="UST90" s="312"/>
      <c r="USU90" s="312"/>
      <c r="USV90" s="312"/>
      <c r="USW90" s="312"/>
      <c r="USX90" s="312"/>
      <c r="USY90" s="312"/>
      <c r="USZ90" s="312"/>
      <c r="UTA90" s="312"/>
      <c r="UTB90" s="312"/>
      <c r="UTC90" s="312"/>
      <c r="UTD90" s="312"/>
      <c r="UTE90" s="312"/>
      <c r="UTF90" s="312"/>
      <c r="UTG90" s="312"/>
      <c r="UTH90" s="312"/>
      <c r="UTI90" s="312"/>
      <c r="UTJ90" s="312"/>
      <c r="UTK90" s="312"/>
      <c r="UTL90" s="312"/>
      <c r="UTM90" s="312"/>
      <c r="UTN90" s="312"/>
      <c r="UTO90" s="312"/>
      <c r="UTP90" s="312"/>
      <c r="UTQ90" s="312"/>
      <c r="UTR90" s="312"/>
      <c r="UTS90" s="312"/>
      <c r="UTT90" s="312"/>
      <c r="UTU90" s="312"/>
      <c r="UTV90" s="312"/>
      <c r="UTW90" s="312"/>
      <c r="UTX90" s="312"/>
      <c r="UTY90" s="312"/>
      <c r="UTZ90" s="312"/>
      <c r="UUA90" s="312"/>
      <c r="UUB90" s="312"/>
      <c r="UUC90" s="312"/>
      <c r="UUD90" s="312"/>
      <c r="UUE90" s="312"/>
      <c r="UUF90" s="312"/>
      <c r="UUG90" s="312"/>
      <c r="UUH90" s="312"/>
      <c r="UUI90" s="312"/>
      <c r="UUJ90" s="312"/>
      <c r="UUK90" s="312"/>
      <c r="UUL90" s="312"/>
      <c r="UUM90" s="312"/>
      <c r="UUN90" s="312"/>
      <c r="UUO90" s="312"/>
      <c r="UUP90" s="312"/>
      <c r="UUQ90" s="312"/>
      <c r="UUR90" s="312"/>
      <c r="UUS90" s="312"/>
      <c r="UUT90" s="312"/>
      <c r="UUU90" s="312"/>
      <c r="UUV90" s="312"/>
      <c r="UUW90" s="312"/>
      <c r="UUX90" s="312"/>
      <c r="UUY90" s="312"/>
      <c r="UUZ90" s="312"/>
      <c r="UVA90" s="312"/>
      <c r="UVB90" s="312"/>
      <c r="UVC90" s="312"/>
      <c r="UVD90" s="312"/>
      <c r="UVE90" s="312"/>
      <c r="UVF90" s="312"/>
      <c r="UVG90" s="312"/>
      <c r="UVH90" s="312"/>
      <c r="UVI90" s="312"/>
      <c r="UVJ90" s="312"/>
      <c r="UVK90" s="312"/>
      <c r="UVL90" s="312"/>
      <c r="UVM90" s="312"/>
      <c r="UVN90" s="312"/>
      <c r="UVO90" s="312"/>
      <c r="UVP90" s="312"/>
      <c r="UVQ90" s="312"/>
      <c r="UVR90" s="312"/>
      <c r="UVS90" s="312"/>
      <c r="UVT90" s="312"/>
      <c r="UVU90" s="312"/>
      <c r="UVV90" s="312"/>
      <c r="UVW90" s="312"/>
      <c r="UVX90" s="312"/>
      <c r="UVY90" s="312"/>
      <c r="UVZ90" s="312"/>
      <c r="UWA90" s="312"/>
      <c r="UWB90" s="312"/>
      <c r="UWC90" s="312"/>
      <c r="UWD90" s="312"/>
      <c r="UWE90" s="312"/>
      <c r="UWF90" s="312"/>
      <c r="UWG90" s="312"/>
      <c r="UWH90" s="312"/>
      <c r="UWI90" s="312"/>
      <c r="UWJ90" s="312"/>
      <c r="UWK90" s="312"/>
      <c r="UWL90" s="312"/>
      <c r="UWM90" s="312"/>
      <c r="UWN90" s="312"/>
      <c r="UWO90" s="312"/>
      <c r="UWP90" s="312"/>
      <c r="UWQ90" s="312"/>
      <c r="UWR90" s="312"/>
      <c r="UWS90" s="312"/>
      <c r="UWT90" s="312"/>
      <c r="UWU90" s="312"/>
      <c r="UWV90" s="312"/>
      <c r="UWW90" s="312"/>
      <c r="UWX90" s="312"/>
      <c r="UWY90" s="312"/>
      <c r="UWZ90" s="312"/>
      <c r="UXA90" s="312"/>
      <c r="UXB90" s="312"/>
      <c r="UXC90" s="312"/>
      <c r="UXD90" s="312"/>
      <c r="UXE90" s="312"/>
      <c r="UXF90" s="312"/>
      <c r="UXG90" s="312"/>
      <c r="UXH90" s="312"/>
      <c r="UXI90" s="312"/>
      <c r="UXJ90" s="312"/>
      <c r="UXK90" s="312"/>
      <c r="UXL90" s="312"/>
      <c r="UXM90" s="312"/>
      <c r="UXN90" s="312"/>
      <c r="UXO90" s="312"/>
      <c r="UXP90" s="312"/>
      <c r="UXQ90" s="312"/>
      <c r="UXR90" s="312"/>
      <c r="UXS90" s="312"/>
      <c r="UXT90" s="312"/>
      <c r="UXU90" s="312"/>
      <c r="UXV90" s="312"/>
      <c r="UXW90" s="312"/>
      <c r="UXX90" s="312"/>
      <c r="UXY90" s="312"/>
      <c r="UXZ90" s="312"/>
      <c r="UYA90" s="312"/>
      <c r="UYB90" s="312"/>
      <c r="UYC90" s="312"/>
      <c r="UYD90" s="312"/>
      <c r="UYE90" s="312"/>
      <c r="UYF90" s="312"/>
      <c r="UYG90" s="312"/>
      <c r="UYH90" s="312"/>
      <c r="UYI90" s="312"/>
      <c r="UYJ90" s="312"/>
      <c r="UYK90" s="312"/>
      <c r="UYL90" s="312"/>
      <c r="UYM90" s="312"/>
      <c r="UYN90" s="312"/>
      <c r="UYO90" s="312"/>
      <c r="UYP90" s="312"/>
      <c r="UYQ90" s="312"/>
      <c r="UYR90" s="312"/>
      <c r="UYS90" s="312"/>
      <c r="UYT90" s="312"/>
      <c r="UYU90" s="312"/>
      <c r="UYV90" s="312"/>
      <c r="UYW90" s="312"/>
      <c r="UYX90" s="312"/>
      <c r="UYY90" s="312"/>
      <c r="UYZ90" s="312"/>
      <c r="UZA90" s="312"/>
      <c r="UZB90" s="312"/>
      <c r="UZC90" s="312"/>
      <c r="UZD90" s="312"/>
      <c r="UZE90" s="312"/>
      <c r="UZF90" s="312"/>
      <c r="UZG90" s="312"/>
      <c r="UZH90" s="312"/>
      <c r="UZI90" s="312"/>
      <c r="UZJ90" s="312"/>
      <c r="UZK90" s="312"/>
      <c r="UZL90" s="312"/>
      <c r="UZM90" s="312"/>
      <c r="UZN90" s="312"/>
      <c r="UZO90" s="312"/>
      <c r="UZP90" s="312"/>
      <c r="UZQ90" s="312"/>
      <c r="UZR90" s="312"/>
      <c r="UZS90" s="312"/>
      <c r="UZT90" s="312"/>
      <c r="UZU90" s="312"/>
      <c r="UZV90" s="312"/>
      <c r="UZW90" s="312"/>
      <c r="UZX90" s="312"/>
      <c r="UZY90" s="312"/>
      <c r="UZZ90" s="312"/>
      <c r="VAA90" s="312"/>
      <c r="VAB90" s="312"/>
      <c r="VAC90" s="312"/>
      <c r="VAD90" s="312"/>
      <c r="VAE90" s="312"/>
      <c r="VAF90" s="312"/>
      <c r="VAG90" s="312"/>
      <c r="VAH90" s="312"/>
      <c r="VAI90" s="312"/>
      <c r="VAJ90" s="312"/>
      <c r="VAK90" s="312"/>
      <c r="VAL90" s="312"/>
      <c r="VAM90" s="312"/>
      <c r="VAN90" s="312"/>
      <c r="VAO90" s="312"/>
      <c r="VAP90" s="312"/>
      <c r="VAQ90" s="312"/>
      <c r="VAR90" s="312"/>
      <c r="VAS90" s="312"/>
      <c r="VAT90" s="312"/>
      <c r="VAU90" s="312"/>
      <c r="VAV90" s="312"/>
      <c r="VAW90" s="312"/>
      <c r="VAX90" s="312"/>
      <c r="VAY90" s="312"/>
      <c r="VAZ90" s="312"/>
      <c r="VBA90" s="312"/>
      <c r="VBB90" s="312"/>
      <c r="VBC90" s="312"/>
      <c r="VBD90" s="312"/>
      <c r="VBE90" s="312"/>
      <c r="VBF90" s="312"/>
      <c r="VBG90" s="312"/>
      <c r="VBH90" s="312"/>
      <c r="VBI90" s="312"/>
      <c r="VBJ90" s="312"/>
      <c r="VBK90" s="312"/>
      <c r="VBL90" s="312"/>
      <c r="VBM90" s="312"/>
      <c r="VBN90" s="312"/>
      <c r="VBO90" s="312"/>
      <c r="VBP90" s="312"/>
      <c r="VBQ90" s="312"/>
      <c r="VBR90" s="312"/>
      <c r="VBS90" s="312"/>
      <c r="VBT90" s="312"/>
      <c r="VBU90" s="312"/>
      <c r="VBV90" s="312"/>
      <c r="VBW90" s="312"/>
      <c r="VBX90" s="312"/>
      <c r="VBY90" s="312"/>
      <c r="VBZ90" s="312"/>
      <c r="VCA90" s="312"/>
      <c r="VCB90" s="312"/>
      <c r="VCC90" s="312"/>
      <c r="VCD90" s="312"/>
      <c r="VCE90" s="312"/>
      <c r="VCF90" s="312"/>
      <c r="VCG90" s="312"/>
      <c r="VCH90" s="312"/>
      <c r="VCI90" s="312"/>
      <c r="VCJ90" s="312"/>
      <c r="VCK90" s="312"/>
      <c r="VCL90" s="312"/>
      <c r="VCM90" s="312"/>
      <c r="VCN90" s="312"/>
      <c r="VCO90" s="312"/>
      <c r="VCP90" s="312"/>
      <c r="VCQ90" s="312"/>
      <c r="VCR90" s="312"/>
      <c r="VCS90" s="312"/>
      <c r="VCT90" s="312"/>
      <c r="VCU90" s="312"/>
      <c r="VCV90" s="312"/>
      <c r="VCW90" s="312"/>
      <c r="VCX90" s="312"/>
      <c r="VCY90" s="312"/>
      <c r="VCZ90" s="312"/>
      <c r="VDA90" s="312"/>
      <c r="VDB90" s="312"/>
      <c r="VDC90" s="312"/>
      <c r="VDD90" s="312"/>
      <c r="VDE90" s="312"/>
      <c r="VDF90" s="312"/>
      <c r="VDG90" s="312"/>
      <c r="VDH90" s="312"/>
      <c r="VDI90" s="312"/>
      <c r="VDJ90" s="312"/>
      <c r="VDK90" s="312"/>
      <c r="VDL90" s="312"/>
      <c r="VDM90" s="312"/>
      <c r="VDN90" s="312"/>
      <c r="VDO90" s="312"/>
      <c r="VDP90" s="312"/>
      <c r="VDQ90" s="312"/>
      <c r="VDR90" s="312"/>
      <c r="VDS90" s="312"/>
      <c r="VDT90" s="312"/>
      <c r="VDU90" s="312"/>
      <c r="VDV90" s="312"/>
      <c r="VDW90" s="312"/>
      <c r="VDX90" s="312"/>
      <c r="VDY90" s="312"/>
      <c r="VDZ90" s="312"/>
      <c r="VEA90" s="312"/>
      <c r="VEB90" s="312"/>
      <c r="VEC90" s="312"/>
      <c r="VED90" s="312"/>
      <c r="VEE90" s="312"/>
      <c r="VEF90" s="312"/>
      <c r="VEG90" s="312"/>
      <c r="VEH90" s="312"/>
      <c r="VEI90" s="312"/>
      <c r="VEJ90" s="312"/>
      <c r="VEK90" s="312"/>
      <c r="VEL90" s="312"/>
      <c r="VEM90" s="312"/>
      <c r="VEN90" s="312"/>
      <c r="VEO90" s="312"/>
      <c r="VEP90" s="312"/>
      <c r="VEQ90" s="312"/>
      <c r="VER90" s="312"/>
      <c r="VES90" s="312"/>
      <c r="VET90" s="312"/>
      <c r="VEU90" s="312"/>
      <c r="VEV90" s="312"/>
      <c r="VEW90" s="312"/>
      <c r="VEX90" s="312"/>
      <c r="VEY90" s="312"/>
      <c r="VEZ90" s="312"/>
      <c r="VFA90" s="312"/>
      <c r="VFB90" s="312"/>
      <c r="VFC90" s="312"/>
      <c r="VFD90" s="312"/>
      <c r="VFE90" s="312"/>
      <c r="VFF90" s="312"/>
      <c r="VFG90" s="312"/>
      <c r="VFH90" s="312"/>
      <c r="VFI90" s="312"/>
      <c r="VFJ90" s="312"/>
      <c r="VFK90" s="312"/>
      <c r="VFL90" s="312"/>
      <c r="VFM90" s="312"/>
      <c r="VFN90" s="312"/>
      <c r="VFO90" s="312"/>
      <c r="VFP90" s="312"/>
      <c r="VFQ90" s="312"/>
      <c r="VFR90" s="312"/>
      <c r="VFS90" s="312"/>
      <c r="VFT90" s="312"/>
      <c r="VFU90" s="312"/>
      <c r="VFV90" s="312"/>
      <c r="VFW90" s="312"/>
      <c r="VFX90" s="312"/>
      <c r="VFY90" s="312"/>
      <c r="VFZ90" s="312"/>
      <c r="VGA90" s="312"/>
      <c r="VGB90" s="312"/>
      <c r="VGC90" s="312"/>
      <c r="VGD90" s="312"/>
      <c r="VGE90" s="312"/>
      <c r="VGF90" s="312"/>
      <c r="VGG90" s="312"/>
      <c r="VGH90" s="312"/>
      <c r="VGI90" s="312"/>
      <c r="VGJ90" s="312"/>
      <c r="VGK90" s="312"/>
      <c r="VGL90" s="312"/>
      <c r="VGM90" s="312"/>
      <c r="VGN90" s="312"/>
      <c r="VGO90" s="312"/>
      <c r="VGP90" s="312"/>
      <c r="VGQ90" s="312"/>
      <c r="VGR90" s="312"/>
      <c r="VGS90" s="312"/>
      <c r="VGT90" s="312"/>
      <c r="VGU90" s="312"/>
      <c r="VGV90" s="312"/>
      <c r="VGW90" s="312"/>
      <c r="VGX90" s="312"/>
      <c r="VGY90" s="312"/>
      <c r="VGZ90" s="312"/>
      <c r="VHA90" s="312"/>
      <c r="VHB90" s="312"/>
      <c r="VHC90" s="312"/>
      <c r="VHD90" s="312"/>
      <c r="VHE90" s="312"/>
      <c r="VHF90" s="312"/>
      <c r="VHG90" s="312"/>
      <c r="VHH90" s="312"/>
      <c r="VHI90" s="312"/>
      <c r="VHJ90" s="312"/>
      <c r="VHK90" s="312"/>
      <c r="VHL90" s="312"/>
      <c r="VHM90" s="312"/>
      <c r="VHN90" s="312"/>
      <c r="VHO90" s="312"/>
      <c r="VHP90" s="312"/>
      <c r="VHQ90" s="312"/>
      <c r="VHR90" s="312"/>
      <c r="VHS90" s="312"/>
      <c r="VHT90" s="312"/>
      <c r="VHU90" s="312"/>
      <c r="VHV90" s="312"/>
      <c r="VHW90" s="312"/>
      <c r="VHX90" s="312"/>
      <c r="VHY90" s="312"/>
      <c r="VHZ90" s="312"/>
      <c r="VIA90" s="312"/>
      <c r="VIB90" s="312"/>
      <c r="VIC90" s="312"/>
      <c r="VID90" s="312"/>
      <c r="VIE90" s="312"/>
      <c r="VIF90" s="312"/>
      <c r="VIG90" s="312"/>
      <c r="VIH90" s="312"/>
      <c r="VII90" s="312"/>
      <c r="VIJ90" s="312"/>
      <c r="VIK90" s="312"/>
      <c r="VIL90" s="312"/>
      <c r="VIM90" s="312"/>
      <c r="VIN90" s="312"/>
      <c r="VIO90" s="312"/>
      <c r="VIP90" s="312"/>
      <c r="VIQ90" s="312"/>
      <c r="VIR90" s="312"/>
      <c r="VIS90" s="312"/>
      <c r="VIT90" s="312"/>
      <c r="VIU90" s="312"/>
      <c r="VIV90" s="312"/>
      <c r="VIW90" s="312"/>
      <c r="VIX90" s="312"/>
      <c r="VIY90" s="312"/>
      <c r="VIZ90" s="312"/>
      <c r="VJA90" s="312"/>
      <c r="VJB90" s="312"/>
      <c r="VJC90" s="312"/>
      <c r="VJD90" s="312"/>
      <c r="VJE90" s="312"/>
      <c r="VJF90" s="312"/>
      <c r="VJG90" s="312"/>
      <c r="VJH90" s="312"/>
      <c r="VJI90" s="312"/>
      <c r="VJJ90" s="312"/>
      <c r="VJK90" s="312"/>
      <c r="VJL90" s="312"/>
      <c r="VJM90" s="312"/>
      <c r="VJN90" s="312"/>
      <c r="VJO90" s="312"/>
      <c r="VJP90" s="312"/>
      <c r="VJQ90" s="312"/>
      <c r="VJR90" s="312"/>
      <c r="VJS90" s="312"/>
      <c r="VJT90" s="312"/>
      <c r="VJU90" s="312"/>
      <c r="VJV90" s="312"/>
      <c r="VJW90" s="312"/>
      <c r="VJX90" s="312"/>
      <c r="VJY90" s="312"/>
      <c r="VJZ90" s="312"/>
      <c r="VKA90" s="312"/>
      <c r="VKB90" s="312"/>
      <c r="VKC90" s="312"/>
      <c r="VKD90" s="312"/>
      <c r="VKE90" s="312"/>
      <c r="VKF90" s="312"/>
      <c r="VKG90" s="312"/>
      <c r="VKH90" s="312"/>
      <c r="VKI90" s="312"/>
      <c r="VKJ90" s="312"/>
      <c r="VKK90" s="312"/>
      <c r="VKL90" s="312"/>
      <c r="VKM90" s="312"/>
      <c r="VKN90" s="312"/>
      <c r="VKO90" s="312"/>
      <c r="VKP90" s="312"/>
      <c r="VKQ90" s="312"/>
      <c r="VKR90" s="312"/>
      <c r="VKS90" s="312"/>
      <c r="VKT90" s="312"/>
      <c r="VKU90" s="312"/>
      <c r="VKV90" s="312"/>
      <c r="VKW90" s="312"/>
      <c r="VKX90" s="312"/>
      <c r="VKY90" s="312"/>
      <c r="VKZ90" s="312"/>
      <c r="VLA90" s="312"/>
      <c r="VLB90" s="312"/>
      <c r="VLC90" s="312"/>
      <c r="VLD90" s="312"/>
      <c r="VLE90" s="312"/>
      <c r="VLF90" s="312"/>
      <c r="VLG90" s="312"/>
      <c r="VLH90" s="312"/>
      <c r="VLI90" s="312"/>
      <c r="VLJ90" s="312"/>
      <c r="VLK90" s="312"/>
      <c r="VLL90" s="312"/>
      <c r="VLM90" s="312"/>
      <c r="VLN90" s="312"/>
      <c r="VLO90" s="312"/>
      <c r="VLP90" s="312"/>
      <c r="VLQ90" s="312"/>
      <c r="VLR90" s="312"/>
      <c r="VLS90" s="312"/>
      <c r="VLT90" s="312"/>
      <c r="VLU90" s="312"/>
      <c r="VLV90" s="312"/>
      <c r="VLW90" s="312"/>
      <c r="VLX90" s="312"/>
      <c r="VLY90" s="312"/>
      <c r="VLZ90" s="312"/>
      <c r="VMA90" s="312"/>
      <c r="VMB90" s="312"/>
      <c r="VMC90" s="312"/>
      <c r="VMD90" s="312"/>
      <c r="VME90" s="312"/>
      <c r="VMF90" s="312"/>
      <c r="VMG90" s="312"/>
      <c r="VMH90" s="312"/>
      <c r="VMI90" s="312"/>
      <c r="VMJ90" s="312"/>
      <c r="VMK90" s="312"/>
      <c r="VML90" s="312"/>
      <c r="VMM90" s="312"/>
      <c r="VMN90" s="312"/>
      <c r="VMO90" s="312"/>
      <c r="VMP90" s="312"/>
      <c r="VMQ90" s="312"/>
      <c r="VMR90" s="312"/>
      <c r="VMS90" s="312"/>
      <c r="VMT90" s="312"/>
      <c r="VMU90" s="312"/>
      <c r="VMV90" s="312"/>
      <c r="VMW90" s="312"/>
      <c r="VMX90" s="312"/>
      <c r="VMY90" s="312"/>
      <c r="VMZ90" s="312"/>
      <c r="VNA90" s="312"/>
      <c r="VNB90" s="312"/>
      <c r="VNC90" s="312"/>
      <c r="VND90" s="312"/>
      <c r="VNE90" s="312"/>
      <c r="VNF90" s="312"/>
      <c r="VNG90" s="312"/>
      <c r="VNH90" s="312"/>
      <c r="VNI90" s="312"/>
      <c r="VNJ90" s="312"/>
      <c r="VNK90" s="312"/>
      <c r="VNL90" s="312"/>
      <c r="VNM90" s="312"/>
      <c r="VNN90" s="312"/>
      <c r="VNO90" s="312"/>
      <c r="VNP90" s="312"/>
      <c r="VNQ90" s="312"/>
      <c r="VNR90" s="312"/>
      <c r="VNS90" s="312"/>
      <c r="VNT90" s="312"/>
      <c r="VNU90" s="312"/>
      <c r="VNV90" s="312"/>
      <c r="VNW90" s="312"/>
      <c r="VNX90" s="312"/>
      <c r="VNY90" s="312"/>
      <c r="VNZ90" s="312"/>
      <c r="VOA90" s="312"/>
      <c r="VOB90" s="312"/>
      <c r="VOC90" s="312"/>
      <c r="VOD90" s="312"/>
      <c r="VOE90" s="312"/>
      <c r="VOF90" s="312"/>
      <c r="VOG90" s="312"/>
      <c r="VOH90" s="312"/>
      <c r="VOI90" s="312"/>
      <c r="VOJ90" s="312"/>
      <c r="VOK90" s="312"/>
      <c r="VOL90" s="312"/>
      <c r="VOM90" s="312"/>
      <c r="VON90" s="312"/>
      <c r="VOO90" s="312"/>
      <c r="VOP90" s="312"/>
      <c r="VOQ90" s="312"/>
      <c r="VOR90" s="312"/>
      <c r="VOS90" s="312"/>
      <c r="VOT90" s="312"/>
      <c r="VOU90" s="312"/>
      <c r="VOV90" s="312"/>
      <c r="VOW90" s="312"/>
      <c r="VOX90" s="312"/>
      <c r="VOY90" s="312"/>
      <c r="VOZ90" s="312"/>
      <c r="VPA90" s="312"/>
      <c r="VPB90" s="312"/>
      <c r="VPC90" s="312"/>
      <c r="VPD90" s="312"/>
      <c r="VPE90" s="312"/>
      <c r="VPF90" s="312"/>
      <c r="VPG90" s="312"/>
      <c r="VPH90" s="312"/>
      <c r="VPI90" s="312"/>
      <c r="VPJ90" s="312"/>
      <c r="VPK90" s="312"/>
      <c r="VPL90" s="312"/>
      <c r="VPM90" s="312"/>
      <c r="VPN90" s="312"/>
      <c r="VPO90" s="312"/>
      <c r="VPP90" s="312"/>
      <c r="VPQ90" s="312"/>
      <c r="VPR90" s="312"/>
      <c r="VPS90" s="312"/>
      <c r="VPT90" s="312"/>
      <c r="VPU90" s="312"/>
      <c r="VPV90" s="312"/>
      <c r="VPW90" s="312"/>
      <c r="VPX90" s="312"/>
      <c r="VPY90" s="312"/>
      <c r="VPZ90" s="312"/>
      <c r="VQA90" s="312"/>
      <c r="VQB90" s="312"/>
      <c r="VQC90" s="312"/>
      <c r="VQD90" s="312"/>
      <c r="VQE90" s="312"/>
      <c r="VQF90" s="312"/>
      <c r="VQG90" s="312"/>
      <c r="VQH90" s="312"/>
      <c r="VQI90" s="312"/>
      <c r="VQJ90" s="312"/>
      <c r="VQK90" s="312"/>
      <c r="VQL90" s="312"/>
      <c r="VQM90" s="312"/>
      <c r="VQN90" s="312"/>
      <c r="VQO90" s="312"/>
      <c r="VQP90" s="312"/>
      <c r="VQQ90" s="312"/>
      <c r="VQR90" s="312"/>
      <c r="VQS90" s="312"/>
      <c r="VQT90" s="312"/>
      <c r="VQU90" s="312"/>
      <c r="VQV90" s="312"/>
      <c r="VQW90" s="312"/>
      <c r="VQX90" s="312"/>
      <c r="VQY90" s="312"/>
      <c r="VQZ90" s="312"/>
      <c r="VRA90" s="312"/>
      <c r="VRB90" s="312"/>
      <c r="VRC90" s="312"/>
      <c r="VRD90" s="312"/>
      <c r="VRE90" s="312"/>
      <c r="VRF90" s="312"/>
      <c r="VRG90" s="312"/>
      <c r="VRH90" s="312"/>
      <c r="VRI90" s="312"/>
      <c r="VRJ90" s="312"/>
      <c r="VRK90" s="312"/>
      <c r="VRL90" s="312"/>
      <c r="VRM90" s="312"/>
      <c r="VRN90" s="312"/>
      <c r="VRO90" s="312"/>
      <c r="VRP90" s="312"/>
      <c r="VRQ90" s="312"/>
      <c r="VRR90" s="312"/>
      <c r="VRS90" s="312"/>
      <c r="VRT90" s="312"/>
      <c r="VRU90" s="312"/>
      <c r="VRV90" s="312"/>
      <c r="VRW90" s="312"/>
      <c r="VRX90" s="312"/>
      <c r="VRY90" s="312"/>
      <c r="VRZ90" s="312"/>
      <c r="VSA90" s="312"/>
      <c r="VSB90" s="312"/>
      <c r="VSC90" s="312"/>
      <c r="VSD90" s="312"/>
      <c r="VSE90" s="312"/>
      <c r="VSF90" s="312"/>
      <c r="VSG90" s="312"/>
      <c r="VSH90" s="312"/>
      <c r="VSI90" s="312"/>
      <c r="VSJ90" s="312"/>
      <c r="VSK90" s="312"/>
      <c r="VSL90" s="312"/>
      <c r="VSM90" s="312"/>
      <c r="VSN90" s="312"/>
      <c r="VSO90" s="312"/>
      <c r="VSP90" s="312"/>
      <c r="VSQ90" s="312"/>
      <c r="VSR90" s="312"/>
      <c r="VSS90" s="312"/>
      <c r="VST90" s="312"/>
      <c r="VSU90" s="312"/>
      <c r="VSV90" s="312"/>
      <c r="VSW90" s="312"/>
      <c r="VSX90" s="312"/>
      <c r="VSY90" s="312"/>
      <c r="VSZ90" s="312"/>
      <c r="VTA90" s="312"/>
      <c r="VTB90" s="312"/>
      <c r="VTC90" s="312"/>
      <c r="VTD90" s="312"/>
      <c r="VTE90" s="312"/>
      <c r="VTF90" s="312"/>
      <c r="VTG90" s="312"/>
      <c r="VTH90" s="312"/>
      <c r="VTI90" s="312"/>
      <c r="VTJ90" s="312"/>
      <c r="VTK90" s="312"/>
      <c r="VTL90" s="312"/>
      <c r="VTM90" s="312"/>
      <c r="VTN90" s="312"/>
      <c r="VTO90" s="312"/>
      <c r="VTP90" s="312"/>
      <c r="VTQ90" s="312"/>
      <c r="VTR90" s="312"/>
      <c r="VTS90" s="312"/>
      <c r="VTT90" s="312"/>
      <c r="VTU90" s="312"/>
      <c r="VTV90" s="312"/>
      <c r="VTW90" s="312"/>
      <c r="VTX90" s="312"/>
      <c r="VTY90" s="312"/>
      <c r="VTZ90" s="312"/>
      <c r="VUA90" s="312"/>
      <c r="VUB90" s="312"/>
      <c r="VUC90" s="312"/>
      <c r="VUD90" s="312"/>
      <c r="VUE90" s="312"/>
      <c r="VUF90" s="312"/>
      <c r="VUG90" s="312"/>
      <c r="VUH90" s="312"/>
      <c r="VUI90" s="312"/>
      <c r="VUJ90" s="312"/>
      <c r="VUK90" s="312"/>
      <c r="VUL90" s="312"/>
      <c r="VUM90" s="312"/>
      <c r="VUN90" s="312"/>
      <c r="VUO90" s="312"/>
      <c r="VUP90" s="312"/>
      <c r="VUQ90" s="312"/>
      <c r="VUR90" s="312"/>
      <c r="VUS90" s="312"/>
      <c r="VUT90" s="312"/>
      <c r="VUU90" s="312"/>
      <c r="VUV90" s="312"/>
      <c r="VUW90" s="312"/>
      <c r="VUX90" s="312"/>
      <c r="VUY90" s="312"/>
      <c r="VUZ90" s="312"/>
      <c r="VVA90" s="312"/>
      <c r="VVB90" s="312"/>
      <c r="VVC90" s="312"/>
      <c r="VVD90" s="312"/>
      <c r="VVE90" s="312"/>
      <c r="VVF90" s="312"/>
      <c r="VVG90" s="312"/>
      <c r="VVH90" s="312"/>
      <c r="VVI90" s="312"/>
      <c r="VVJ90" s="312"/>
      <c r="VVK90" s="312"/>
      <c r="VVL90" s="312"/>
      <c r="VVM90" s="312"/>
      <c r="VVN90" s="312"/>
      <c r="VVO90" s="312"/>
      <c r="VVP90" s="312"/>
      <c r="VVQ90" s="312"/>
      <c r="VVR90" s="312"/>
      <c r="VVS90" s="312"/>
      <c r="VVT90" s="312"/>
      <c r="VVU90" s="312"/>
      <c r="VVV90" s="312"/>
      <c r="VVW90" s="312"/>
      <c r="VVX90" s="312"/>
      <c r="VVY90" s="312"/>
      <c r="VVZ90" s="312"/>
      <c r="VWA90" s="312"/>
      <c r="VWB90" s="312"/>
      <c r="VWC90" s="312"/>
      <c r="VWD90" s="312"/>
      <c r="VWE90" s="312"/>
      <c r="VWF90" s="312"/>
      <c r="VWG90" s="312"/>
      <c r="VWH90" s="312"/>
      <c r="VWI90" s="312"/>
      <c r="VWJ90" s="312"/>
      <c r="VWK90" s="312"/>
      <c r="VWL90" s="312"/>
      <c r="VWM90" s="312"/>
      <c r="VWN90" s="312"/>
      <c r="VWO90" s="312"/>
      <c r="VWP90" s="312"/>
      <c r="VWQ90" s="312"/>
      <c r="VWR90" s="312"/>
      <c r="VWS90" s="312"/>
      <c r="VWT90" s="312"/>
      <c r="VWU90" s="312"/>
      <c r="VWV90" s="312"/>
      <c r="VWW90" s="312"/>
      <c r="VWX90" s="312"/>
      <c r="VWY90" s="312"/>
      <c r="VWZ90" s="312"/>
      <c r="VXA90" s="312"/>
      <c r="VXB90" s="312"/>
      <c r="VXC90" s="312"/>
      <c r="VXD90" s="312"/>
      <c r="VXE90" s="312"/>
      <c r="VXF90" s="312"/>
      <c r="VXG90" s="312"/>
      <c r="VXH90" s="312"/>
      <c r="VXI90" s="312"/>
      <c r="VXJ90" s="312"/>
      <c r="VXK90" s="312"/>
      <c r="VXL90" s="312"/>
      <c r="VXM90" s="312"/>
      <c r="VXN90" s="312"/>
      <c r="VXO90" s="312"/>
      <c r="VXP90" s="312"/>
      <c r="VXQ90" s="312"/>
      <c r="VXR90" s="312"/>
      <c r="VXS90" s="312"/>
      <c r="VXT90" s="312"/>
      <c r="VXU90" s="312"/>
      <c r="VXV90" s="312"/>
      <c r="VXW90" s="312"/>
      <c r="VXX90" s="312"/>
      <c r="VXY90" s="312"/>
      <c r="VXZ90" s="312"/>
      <c r="VYA90" s="312"/>
      <c r="VYB90" s="312"/>
      <c r="VYC90" s="312"/>
      <c r="VYD90" s="312"/>
      <c r="VYE90" s="312"/>
      <c r="VYF90" s="312"/>
      <c r="VYG90" s="312"/>
      <c r="VYH90" s="312"/>
      <c r="VYI90" s="312"/>
      <c r="VYJ90" s="312"/>
      <c r="VYK90" s="312"/>
      <c r="VYL90" s="312"/>
      <c r="VYM90" s="312"/>
      <c r="VYN90" s="312"/>
      <c r="VYO90" s="312"/>
      <c r="VYP90" s="312"/>
      <c r="VYQ90" s="312"/>
      <c r="VYR90" s="312"/>
      <c r="VYS90" s="312"/>
      <c r="VYT90" s="312"/>
      <c r="VYU90" s="312"/>
      <c r="VYV90" s="312"/>
      <c r="VYW90" s="312"/>
      <c r="VYX90" s="312"/>
      <c r="VYY90" s="312"/>
      <c r="VYZ90" s="312"/>
      <c r="VZA90" s="312"/>
      <c r="VZB90" s="312"/>
      <c r="VZC90" s="312"/>
      <c r="VZD90" s="312"/>
      <c r="VZE90" s="312"/>
      <c r="VZF90" s="312"/>
      <c r="VZG90" s="312"/>
      <c r="VZH90" s="312"/>
      <c r="VZI90" s="312"/>
      <c r="VZJ90" s="312"/>
      <c r="VZK90" s="312"/>
      <c r="VZL90" s="312"/>
      <c r="VZM90" s="312"/>
      <c r="VZN90" s="312"/>
      <c r="VZO90" s="312"/>
      <c r="VZP90" s="312"/>
      <c r="VZQ90" s="312"/>
      <c r="VZR90" s="312"/>
      <c r="VZS90" s="312"/>
      <c r="VZT90" s="312"/>
      <c r="VZU90" s="312"/>
      <c r="VZV90" s="312"/>
      <c r="VZW90" s="312"/>
      <c r="VZX90" s="312"/>
      <c r="VZY90" s="312"/>
      <c r="VZZ90" s="312"/>
      <c r="WAA90" s="312"/>
      <c r="WAB90" s="312"/>
      <c r="WAC90" s="312"/>
      <c r="WAD90" s="312"/>
      <c r="WAE90" s="312"/>
      <c r="WAF90" s="312"/>
      <c r="WAG90" s="312"/>
      <c r="WAH90" s="312"/>
      <c r="WAI90" s="312"/>
      <c r="WAJ90" s="312"/>
      <c r="WAK90" s="312"/>
      <c r="WAL90" s="312"/>
      <c r="WAM90" s="312"/>
      <c r="WAN90" s="312"/>
      <c r="WAO90" s="312"/>
      <c r="WAP90" s="312"/>
      <c r="WAQ90" s="312"/>
      <c r="WAR90" s="312"/>
      <c r="WAS90" s="312"/>
      <c r="WAT90" s="312"/>
      <c r="WAU90" s="312"/>
      <c r="WAV90" s="312"/>
      <c r="WAW90" s="312"/>
      <c r="WAX90" s="312"/>
      <c r="WAY90" s="312"/>
      <c r="WAZ90" s="312"/>
      <c r="WBA90" s="312"/>
      <c r="WBB90" s="312"/>
      <c r="WBC90" s="312"/>
      <c r="WBD90" s="312"/>
      <c r="WBE90" s="312"/>
      <c r="WBF90" s="312"/>
      <c r="WBG90" s="312"/>
      <c r="WBH90" s="312"/>
      <c r="WBI90" s="312"/>
      <c r="WBJ90" s="312"/>
      <c r="WBK90" s="312"/>
      <c r="WBL90" s="312"/>
      <c r="WBM90" s="312"/>
      <c r="WBN90" s="312"/>
      <c r="WBO90" s="312"/>
      <c r="WBP90" s="312"/>
      <c r="WBQ90" s="312"/>
      <c r="WBR90" s="312"/>
      <c r="WBS90" s="312"/>
      <c r="WBT90" s="312"/>
      <c r="WBU90" s="312"/>
      <c r="WBV90" s="312"/>
      <c r="WBW90" s="312"/>
      <c r="WBX90" s="312"/>
      <c r="WBY90" s="312"/>
      <c r="WBZ90" s="312"/>
      <c r="WCA90" s="312"/>
      <c r="WCB90" s="312"/>
      <c r="WCC90" s="312"/>
      <c r="WCD90" s="312"/>
      <c r="WCE90" s="312"/>
      <c r="WCF90" s="312"/>
      <c r="WCG90" s="312"/>
      <c r="WCH90" s="312"/>
      <c r="WCI90" s="312"/>
      <c r="WCJ90" s="312"/>
      <c r="WCK90" s="312"/>
      <c r="WCL90" s="312"/>
      <c r="WCM90" s="312"/>
      <c r="WCN90" s="312"/>
      <c r="WCO90" s="312"/>
      <c r="WCP90" s="312"/>
      <c r="WCQ90" s="312"/>
      <c r="WCR90" s="312"/>
      <c r="WCS90" s="312"/>
      <c r="WCT90" s="312"/>
      <c r="WCU90" s="312"/>
      <c r="WCV90" s="312"/>
      <c r="WCW90" s="312"/>
      <c r="WCX90" s="312"/>
      <c r="WCY90" s="312"/>
      <c r="WCZ90" s="312"/>
      <c r="WDA90" s="312"/>
      <c r="WDB90" s="312"/>
      <c r="WDC90" s="312"/>
      <c r="WDD90" s="312"/>
      <c r="WDE90" s="312"/>
      <c r="WDF90" s="312"/>
      <c r="WDG90" s="312"/>
      <c r="WDH90" s="312"/>
      <c r="WDI90" s="312"/>
      <c r="WDJ90" s="312"/>
      <c r="WDK90" s="312"/>
      <c r="WDL90" s="312"/>
      <c r="WDM90" s="312"/>
      <c r="WDN90" s="312"/>
      <c r="WDO90" s="312"/>
      <c r="WDP90" s="312"/>
      <c r="WDQ90" s="312"/>
      <c r="WDR90" s="312"/>
      <c r="WDS90" s="312"/>
      <c r="WDT90" s="312"/>
      <c r="WDU90" s="312"/>
      <c r="WDV90" s="312"/>
      <c r="WDW90" s="312"/>
      <c r="WDX90" s="312"/>
      <c r="WDY90" s="312"/>
      <c r="WDZ90" s="312"/>
      <c r="WEA90" s="312"/>
      <c r="WEB90" s="312"/>
      <c r="WEC90" s="312"/>
      <c r="WED90" s="312"/>
      <c r="WEE90" s="312"/>
      <c r="WEF90" s="312"/>
      <c r="WEG90" s="312"/>
      <c r="WEH90" s="312"/>
      <c r="WEI90" s="312"/>
      <c r="WEJ90" s="312"/>
      <c r="WEK90" s="312"/>
      <c r="WEL90" s="312"/>
      <c r="WEM90" s="312"/>
      <c r="WEN90" s="312"/>
      <c r="WEO90" s="312"/>
      <c r="WEP90" s="312"/>
      <c r="WEQ90" s="312"/>
      <c r="WER90" s="312"/>
      <c r="WES90" s="312"/>
      <c r="WET90" s="312"/>
      <c r="WEU90" s="312"/>
      <c r="WEV90" s="312"/>
      <c r="WEW90" s="312"/>
      <c r="WEX90" s="312"/>
      <c r="WEY90" s="312"/>
      <c r="WEZ90" s="312"/>
      <c r="WFA90" s="312"/>
      <c r="WFB90" s="312"/>
      <c r="WFC90" s="312"/>
      <c r="WFD90" s="312"/>
      <c r="WFE90" s="312"/>
      <c r="WFF90" s="312"/>
      <c r="WFG90" s="312"/>
      <c r="WFH90" s="312"/>
      <c r="WFI90" s="312"/>
      <c r="WFJ90" s="312"/>
      <c r="WFK90" s="312"/>
      <c r="WFL90" s="312"/>
      <c r="WFM90" s="312"/>
      <c r="WFN90" s="312"/>
      <c r="WFO90" s="312"/>
      <c r="WFP90" s="312"/>
      <c r="WFQ90" s="312"/>
      <c r="WFR90" s="312"/>
      <c r="WFS90" s="312"/>
      <c r="WFT90" s="312"/>
      <c r="WFU90" s="312"/>
      <c r="WFV90" s="312"/>
      <c r="WFW90" s="312"/>
      <c r="WFX90" s="312"/>
      <c r="WFY90" s="312"/>
      <c r="WFZ90" s="312"/>
      <c r="WGA90" s="312"/>
      <c r="WGB90" s="312"/>
      <c r="WGC90" s="312"/>
      <c r="WGD90" s="312"/>
      <c r="WGE90" s="312"/>
      <c r="WGF90" s="312"/>
      <c r="WGG90" s="312"/>
      <c r="WGH90" s="312"/>
      <c r="WGI90" s="312"/>
      <c r="WGJ90" s="312"/>
      <c r="WGK90" s="312"/>
      <c r="WGL90" s="312"/>
      <c r="WGM90" s="312"/>
      <c r="WGN90" s="312"/>
      <c r="WGO90" s="312"/>
      <c r="WGP90" s="312"/>
      <c r="WGQ90" s="312"/>
      <c r="WGR90" s="312"/>
      <c r="WGS90" s="312"/>
      <c r="WGT90" s="312"/>
      <c r="WGU90" s="312"/>
      <c r="WGV90" s="312"/>
      <c r="WGW90" s="312"/>
      <c r="WGX90" s="312"/>
      <c r="WGY90" s="312"/>
      <c r="WGZ90" s="312"/>
      <c r="WHA90" s="312"/>
      <c r="WHB90" s="312"/>
      <c r="WHC90" s="312"/>
      <c r="WHD90" s="312"/>
      <c r="WHE90" s="312"/>
      <c r="WHF90" s="312"/>
      <c r="WHG90" s="312"/>
      <c r="WHH90" s="312"/>
      <c r="WHI90" s="312"/>
      <c r="WHJ90" s="312"/>
      <c r="WHK90" s="312"/>
      <c r="WHL90" s="312"/>
      <c r="WHM90" s="312"/>
      <c r="WHN90" s="312"/>
      <c r="WHO90" s="312"/>
      <c r="WHP90" s="312"/>
      <c r="WHQ90" s="312"/>
      <c r="WHR90" s="312"/>
      <c r="WHS90" s="312"/>
      <c r="WHT90" s="312"/>
      <c r="WHU90" s="312"/>
      <c r="WHV90" s="312"/>
      <c r="WHW90" s="312"/>
      <c r="WHX90" s="312"/>
      <c r="WHY90" s="312"/>
      <c r="WHZ90" s="312"/>
      <c r="WIA90" s="312"/>
      <c r="WIB90" s="312"/>
      <c r="WIC90" s="312"/>
      <c r="WID90" s="312"/>
      <c r="WIE90" s="312"/>
      <c r="WIF90" s="312"/>
      <c r="WIG90" s="312"/>
      <c r="WIH90" s="312"/>
      <c r="WII90" s="312"/>
      <c r="WIJ90" s="312"/>
      <c r="WIK90" s="312"/>
      <c r="WIL90" s="312"/>
      <c r="WIM90" s="312"/>
      <c r="WIN90" s="312"/>
      <c r="WIO90" s="312"/>
      <c r="WIP90" s="312"/>
      <c r="WIQ90" s="312"/>
      <c r="WIR90" s="312"/>
      <c r="WIS90" s="312"/>
      <c r="WIT90" s="312"/>
      <c r="WIU90" s="312"/>
      <c r="WIV90" s="312"/>
      <c r="WIW90" s="312"/>
      <c r="WIX90" s="312"/>
      <c r="WIY90" s="312"/>
      <c r="WIZ90" s="312"/>
      <c r="WJA90" s="312"/>
      <c r="WJB90" s="312"/>
      <c r="WJC90" s="312"/>
      <c r="WJD90" s="312"/>
      <c r="WJE90" s="312"/>
      <c r="WJF90" s="312"/>
      <c r="WJG90" s="312"/>
      <c r="WJH90" s="312"/>
      <c r="WJI90" s="312"/>
      <c r="WJJ90" s="312"/>
      <c r="WJK90" s="312"/>
      <c r="WJL90" s="312"/>
      <c r="WJM90" s="312"/>
      <c r="WJN90" s="312"/>
      <c r="WJO90" s="312"/>
      <c r="WJP90" s="312"/>
      <c r="WJQ90" s="312"/>
      <c r="WJR90" s="312"/>
      <c r="WJS90" s="312"/>
      <c r="WJT90" s="312"/>
      <c r="WJU90" s="312"/>
      <c r="WJV90" s="312"/>
      <c r="WJW90" s="312"/>
      <c r="WJX90" s="312"/>
      <c r="WJY90" s="312"/>
      <c r="WJZ90" s="312"/>
      <c r="WKA90" s="312"/>
      <c r="WKB90" s="312"/>
      <c r="WKC90" s="312"/>
      <c r="WKD90" s="312"/>
      <c r="WKE90" s="312"/>
      <c r="WKF90" s="312"/>
      <c r="WKG90" s="312"/>
      <c r="WKH90" s="312"/>
      <c r="WKI90" s="312"/>
      <c r="WKJ90" s="312"/>
      <c r="WKK90" s="312"/>
      <c r="WKL90" s="312"/>
      <c r="WKM90" s="312"/>
      <c r="WKN90" s="312"/>
      <c r="WKO90" s="312"/>
      <c r="WKP90" s="312"/>
      <c r="WKQ90" s="312"/>
      <c r="WKR90" s="312"/>
      <c r="WKS90" s="312"/>
      <c r="WKT90" s="312"/>
      <c r="WKU90" s="312"/>
      <c r="WKV90" s="312"/>
      <c r="WKW90" s="312"/>
      <c r="WKX90" s="312"/>
      <c r="WKY90" s="312"/>
      <c r="WKZ90" s="312"/>
      <c r="WLA90" s="312"/>
      <c r="WLB90" s="312"/>
      <c r="WLC90" s="312"/>
      <c r="WLD90" s="312"/>
      <c r="WLE90" s="312"/>
      <c r="WLF90" s="312"/>
      <c r="WLG90" s="312"/>
      <c r="WLH90" s="312"/>
      <c r="WLI90" s="312"/>
      <c r="WLJ90" s="312"/>
      <c r="WLK90" s="312"/>
      <c r="WLL90" s="312"/>
      <c r="WLM90" s="312"/>
      <c r="WLN90" s="312"/>
      <c r="WLO90" s="312"/>
      <c r="WLP90" s="312"/>
      <c r="WLQ90" s="312"/>
      <c r="WLR90" s="312"/>
      <c r="WLS90" s="312"/>
      <c r="WLT90" s="312"/>
      <c r="WLU90" s="312"/>
      <c r="WLV90" s="312"/>
      <c r="WLW90" s="312"/>
      <c r="WLX90" s="312"/>
      <c r="WLY90" s="312"/>
      <c r="WLZ90" s="312"/>
      <c r="WMA90" s="312"/>
      <c r="WMB90" s="312"/>
      <c r="WMC90" s="312"/>
      <c r="WMD90" s="312"/>
      <c r="WME90" s="312"/>
      <c r="WMF90" s="312"/>
      <c r="WMG90" s="312"/>
      <c r="WMH90" s="312"/>
      <c r="WMI90" s="312"/>
      <c r="WMJ90" s="312"/>
      <c r="WMK90" s="312"/>
      <c r="WML90" s="312"/>
      <c r="WMM90" s="312"/>
      <c r="WMN90" s="312"/>
      <c r="WMO90" s="312"/>
      <c r="WMP90" s="312"/>
      <c r="WMQ90" s="312"/>
      <c r="WMR90" s="312"/>
      <c r="WMS90" s="312"/>
      <c r="WMT90" s="312"/>
      <c r="WMU90" s="312"/>
      <c r="WMV90" s="312"/>
      <c r="WMW90" s="312"/>
      <c r="WMX90" s="312"/>
      <c r="WMY90" s="312"/>
      <c r="WMZ90" s="312"/>
      <c r="WNA90" s="312"/>
      <c r="WNB90" s="312"/>
      <c r="WNC90" s="312"/>
      <c r="WND90" s="312"/>
      <c r="WNE90" s="312"/>
      <c r="WNF90" s="312"/>
      <c r="WNG90" s="312"/>
      <c r="WNH90" s="312"/>
      <c r="WNI90" s="312"/>
      <c r="WNJ90" s="312"/>
      <c r="WNK90" s="312"/>
      <c r="WNL90" s="312"/>
      <c r="WNM90" s="312"/>
      <c r="WNN90" s="312"/>
      <c r="WNO90" s="312"/>
      <c r="WNP90" s="312"/>
      <c r="WNQ90" s="312"/>
      <c r="WNR90" s="312"/>
      <c r="WNS90" s="312"/>
      <c r="WNT90" s="312"/>
      <c r="WNU90" s="312"/>
      <c r="WNV90" s="312"/>
      <c r="WNW90" s="312"/>
      <c r="WNX90" s="312"/>
      <c r="WNY90" s="312"/>
      <c r="WNZ90" s="312"/>
      <c r="WOA90" s="312"/>
      <c r="WOB90" s="312"/>
      <c r="WOC90" s="312"/>
      <c r="WOD90" s="312"/>
      <c r="WOE90" s="312"/>
      <c r="WOF90" s="312"/>
      <c r="WOG90" s="312"/>
      <c r="WOH90" s="312"/>
      <c r="WOI90" s="312"/>
      <c r="WOJ90" s="312"/>
      <c r="WOK90" s="312"/>
      <c r="WOL90" s="312"/>
      <c r="WOM90" s="312"/>
      <c r="WON90" s="312"/>
      <c r="WOO90" s="312"/>
      <c r="WOP90" s="312"/>
      <c r="WOQ90" s="312"/>
      <c r="WOR90" s="312"/>
      <c r="WOS90" s="312"/>
      <c r="WOT90" s="312"/>
      <c r="WOU90" s="312"/>
      <c r="WOV90" s="312"/>
      <c r="WOW90" s="312"/>
      <c r="WOX90" s="312"/>
      <c r="WOY90" s="312"/>
      <c r="WOZ90" s="312"/>
      <c r="WPA90" s="312"/>
      <c r="WPB90" s="312"/>
      <c r="WPC90" s="312"/>
      <c r="WPD90" s="312"/>
      <c r="WPE90" s="312"/>
      <c r="WPF90" s="312"/>
      <c r="WPG90" s="312"/>
      <c r="WPH90" s="312"/>
      <c r="WPI90" s="312"/>
      <c r="WPJ90" s="312"/>
      <c r="WPK90" s="312"/>
      <c r="WPL90" s="312"/>
      <c r="WPM90" s="312"/>
      <c r="WPN90" s="312"/>
      <c r="WPO90" s="312"/>
      <c r="WPP90" s="312"/>
      <c r="WPQ90" s="312"/>
      <c r="WPR90" s="312"/>
      <c r="WPS90" s="312"/>
      <c r="WPT90" s="312"/>
      <c r="WPU90" s="312"/>
      <c r="WPV90" s="312"/>
      <c r="WPW90" s="312"/>
      <c r="WPX90" s="312"/>
      <c r="WPY90" s="312"/>
      <c r="WPZ90" s="312"/>
      <c r="WQA90" s="312"/>
      <c r="WQB90" s="312"/>
      <c r="WQC90" s="312"/>
      <c r="WQD90" s="312"/>
      <c r="WQE90" s="312"/>
      <c r="WQF90" s="312"/>
      <c r="WQG90" s="312"/>
      <c r="WQH90" s="312"/>
      <c r="WQI90" s="312"/>
      <c r="WQJ90" s="312"/>
      <c r="WQK90" s="312"/>
      <c r="WQL90" s="312"/>
      <c r="WQM90" s="312"/>
      <c r="WQN90" s="312"/>
      <c r="WQO90" s="312"/>
      <c r="WQP90" s="312"/>
      <c r="WQQ90" s="312"/>
      <c r="WQR90" s="312"/>
      <c r="WQS90" s="312"/>
      <c r="WQT90" s="312"/>
      <c r="WQU90" s="312"/>
      <c r="WQV90" s="312"/>
      <c r="WQW90" s="312"/>
      <c r="WQX90" s="312"/>
      <c r="WQY90" s="312"/>
      <c r="WQZ90" s="312"/>
      <c r="WRA90" s="312"/>
      <c r="WRB90" s="312"/>
      <c r="WRC90" s="312"/>
      <c r="WRD90" s="312"/>
      <c r="WRE90" s="312"/>
      <c r="WRF90" s="312"/>
      <c r="WRG90" s="312"/>
      <c r="WRH90" s="312"/>
      <c r="WRI90" s="312"/>
      <c r="WRJ90" s="312"/>
      <c r="WRK90" s="312"/>
      <c r="WRL90" s="312"/>
      <c r="WRM90" s="312"/>
      <c r="WRN90" s="312"/>
      <c r="WRO90" s="312"/>
      <c r="WRP90" s="312"/>
      <c r="WRQ90" s="312"/>
      <c r="WRR90" s="312"/>
      <c r="WRS90" s="312"/>
      <c r="WRT90" s="312"/>
      <c r="WRU90" s="312"/>
      <c r="WRV90" s="312"/>
      <c r="WRW90" s="312"/>
      <c r="WRX90" s="312"/>
      <c r="WRY90" s="312"/>
      <c r="WRZ90" s="312"/>
      <c r="WSA90" s="312"/>
      <c r="WSB90" s="312"/>
      <c r="WSC90" s="312"/>
      <c r="WSD90" s="312"/>
      <c r="WSE90" s="312"/>
      <c r="WSF90" s="312"/>
      <c r="WSG90" s="312"/>
      <c r="WSH90" s="312"/>
      <c r="WSI90" s="312"/>
      <c r="WSJ90" s="312"/>
      <c r="WSK90" s="312"/>
      <c r="WSL90" s="312"/>
      <c r="WSM90" s="312"/>
      <c r="WSN90" s="312"/>
      <c r="WSO90" s="312"/>
      <c r="WSP90" s="312"/>
      <c r="WSQ90" s="312"/>
      <c r="WSR90" s="312"/>
      <c r="WSS90" s="312"/>
      <c r="WST90" s="312"/>
      <c r="WSU90" s="312"/>
      <c r="WSV90" s="312"/>
      <c r="WSW90" s="312"/>
      <c r="WSX90" s="312"/>
      <c r="WSY90" s="312"/>
      <c r="WSZ90" s="312"/>
      <c r="WTA90" s="312"/>
      <c r="WTB90" s="312"/>
      <c r="WTC90" s="312"/>
      <c r="WTD90" s="312"/>
      <c r="WTE90" s="312"/>
      <c r="WTF90" s="312"/>
      <c r="WTG90" s="312"/>
      <c r="WTH90" s="312"/>
      <c r="WTI90" s="312"/>
      <c r="WTJ90" s="312"/>
      <c r="WTK90" s="312"/>
      <c r="WTL90" s="312"/>
      <c r="WTM90" s="312"/>
      <c r="WTN90" s="312"/>
      <c r="WTO90" s="312"/>
      <c r="WTP90" s="312"/>
      <c r="WTQ90" s="312"/>
      <c r="WTR90" s="312"/>
      <c r="WTS90" s="312"/>
      <c r="WTT90" s="312"/>
      <c r="WTU90" s="312"/>
      <c r="WTV90" s="312"/>
      <c r="WTW90" s="312"/>
      <c r="WTX90" s="312"/>
      <c r="WTY90" s="312"/>
      <c r="WTZ90" s="312"/>
      <c r="WUA90" s="312"/>
      <c r="WUB90" s="312"/>
      <c r="WUC90" s="312"/>
      <c r="WUD90" s="312"/>
      <c r="WUE90" s="312"/>
      <c r="WUF90" s="312"/>
      <c r="WUG90" s="312"/>
      <c r="WUH90" s="312"/>
      <c r="WUI90" s="312"/>
      <c r="WUJ90" s="312"/>
      <c r="WUK90" s="312"/>
      <c r="WUL90" s="312"/>
      <c r="WUM90" s="312"/>
      <c r="WUN90" s="312"/>
      <c r="WUO90" s="312"/>
      <c r="WUP90" s="312"/>
      <c r="WUQ90" s="312"/>
      <c r="WUR90" s="312"/>
      <c r="WUS90" s="312"/>
      <c r="WUT90" s="312"/>
      <c r="WUU90" s="312"/>
      <c r="WUV90" s="312"/>
      <c r="WUW90" s="312"/>
      <c r="WUX90" s="312"/>
      <c r="WUY90" s="312"/>
      <c r="WUZ90" s="312"/>
      <c r="WVA90" s="312"/>
      <c r="WVB90" s="312"/>
      <c r="WVC90" s="312"/>
      <c r="WVD90" s="312"/>
      <c r="WVE90" s="312"/>
      <c r="WVF90" s="312"/>
      <c r="WVG90" s="312"/>
      <c r="WVH90" s="312"/>
      <c r="WVI90" s="312"/>
      <c r="WVJ90" s="312"/>
      <c r="WVK90" s="312"/>
      <c r="WVL90" s="312"/>
      <c r="WVM90" s="312"/>
      <c r="WVN90" s="312"/>
      <c r="WVO90" s="312"/>
      <c r="WVP90" s="312"/>
      <c r="WVQ90" s="312"/>
      <c r="WVR90" s="312"/>
      <c r="WVS90" s="312"/>
      <c r="WVT90" s="312"/>
      <c r="WVU90" s="312"/>
      <c r="WVV90" s="312"/>
      <c r="WVW90" s="312"/>
      <c r="WVX90" s="312"/>
      <c r="WVY90" s="312"/>
      <c r="WVZ90" s="312"/>
      <c r="WWA90" s="312"/>
      <c r="WWB90" s="312"/>
      <c r="WWC90" s="312"/>
      <c r="WWD90" s="312"/>
      <c r="WWE90" s="312"/>
      <c r="WWF90" s="312"/>
      <c r="WWG90" s="312"/>
      <c r="WWH90" s="312"/>
      <c r="WWI90" s="312"/>
      <c r="WWJ90" s="312"/>
      <c r="WWK90" s="312"/>
      <c r="WWL90" s="312"/>
      <c r="WWM90" s="312"/>
      <c r="WWN90" s="312"/>
      <c r="WWO90" s="312"/>
      <c r="WWP90" s="312"/>
      <c r="WWQ90" s="312"/>
      <c r="WWR90" s="312"/>
      <c r="WWS90" s="312"/>
      <c r="WWT90" s="312"/>
      <c r="WWU90" s="312"/>
      <c r="WWV90" s="312"/>
      <c r="WWW90" s="312"/>
      <c r="WWX90" s="312"/>
      <c r="WWY90" s="312"/>
      <c r="WWZ90" s="312"/>
      <c r="WXA90" s="312"/>
      <c r="WXB90" s="312"/>
      <c r="WXC90" s="312"/>
      <c r="WXD90" s="312"/>
      <c r="WXE90" s="312"/>
      <c r="WXF90" s="312"/>
      <c r="WXG90" s="312"/>
      <c r="WXH90" s="312"/>
      <c r="WXI90" s="312"/>
      <c r="WXJ90" s="312"/>
      <c r="WXK90" s="312"/>
      <c r="WXL90" s="312"/>
      <c r="WXM90" s="312"/>
      <c r="WXN90" s="312"/>
      <c r="WXO90" s="312"/>
      <c r="WXP90" s="312"/>
      <c r="WXQ90" s="312"/>
      <c r="WXR90" s="312"/>
      <c r="WXS90" s="312"/>
      <c r="WXT90" s="312"/>
      <c r="WXU90" s="312"/>
      <c r="WXV90" s="312"/>
      <c r="WXW90" s="312"/>
      <c r="WXX90" s="312"/>
      <c r="WXY90" s="312"/>
      <c r="WXZ90" s="312"/>
      <c r="WYA90" s="312"/>
      <c r="WYB90" s="312"/>
      <c r="WYC90" s="312"/>
      <c r="WYD90" s="312"/>
      <c r="WYE90" s="312"/>
      <c r="WYF90" s="312"/>
      <c r="WYG90" s="312"/>
      <c r="WYH90" s="312"/>
      <c r="WYI90" s="312"/>
      <c r="WYJ90" s="312"/>
      <c r="WYK90" s="312"/>
      <c r="WYL90" s="312"/>
      <c r="WYM90" s="312"/>
      <c r="WYN90" s="312"/>
      <c r="WYO90" s="312"/>
      <c r="WYP90" s="312"/>
      <c r="WYQ90" s="312"/>
      <c r="WYR90" s="312"/>
      <c r="WYS90" s="312"/>
      <c r="WYT90" s="312"/>
      <c r="WYU90" s="312"/>
      <c r="WYV90" s="312"/>
      <c r="WYW90" s="312"/>
      <c r="WYX90" s="312"/>
      <c r="WYY90" s="312"/>
      <c r="WYZ90" s="312"/>
      <c r="WZA90" s="312"/>
      <c r="WZB90" s="312"/>
      <c r="WZC90" s="312"/>
      <c r="WZD90" s="312"/>
      <c r="WZE90" s="312"/>
      <c r="WZF90" s="312"/>
      <c r="WZG90" s="312"/>
      <c r="WZH90" s="312"/>
      <c r="WZI90" s="312"/>
      <c r="WZJ90" s="312"/>
      <c r="WZK90" s="312"/>
      <c r="WZL90" s="312"/>
      <c r="WZM90" s="312"/>
      <c r="WZN90" s="312"/>
      <c r="WZO90" s="312"/>
      <c r="WZP90" s="312"/>
      <c r="WZQ90" s="312"/>
      <c r="WZR90" s="312"/>
      <c r="WZS90" s="312"/>
      <c r="WZT90" s="312"/>
      <c r="WZU90" s="312"/>
      <c r="WZV90" s="312"/>
      <c r="WZW90" s="312"/>
      <c r="WZX90" s="312"/>
      <c r="WZY90" s="312"/>
      <c r="WZZ90" s="312"/>
      <c r="XAA90" s="312"/>
      <c r="XAB90" s="312"/>
      <c r="XAC90" s="312"/>
      <c r="XAD90" s="312"/>
      <c r="XAE90" s="312"/>
      <c r="XAF90" s="312"/>
      <c r="XAG90" s="312"/>
      <c r="XAH90" s="312"/>
      <c r="XAI90" s="312"/>
      <c r="XAJ90" s="312"/>
      <c r="XAK90" s="312"/>
      <c r="XAL90" s="312"/>
      <c r="XAM90" s="312"/>
      <c r="XAN90" s="312"/>
      <c r="XAO90" s="312"/>
      <c r="XAP90" s="312"/>
      <c r="XAQ90" s="312"/>
      <c r="XAR90" s="312"/>
      <c r="XAS90" s="312"/>
      <c r="XAT90" s="312"/>
      <c r="XAU90" s="312"/>
      <c r="XAV90" s="312"/>
      <c r="XAW90" s="312"/>
      <c r="XAX90" s="312"/>
      <c r="XAY90" s="312"/>
      <c r="XAZ90" s="312"/>
      <c r="XBA90" s="312"/>
      <c r="XBB90" s="312"/>
      <c r="XBC90" s="312"/>
      <c r="XBD90" s="312"/>
      <c r="XBE90" s="312"/>
      <c r="XBF90" s="312"/>
      <c r="XBG90" s="312"/>
      <c r="XBH90" s="312"/>
      <c r="XBI90" s="312"/>
      <c r="XBJ90" s="312"/>
      <c r="XBK90" s="312"/>
      <c r="XBL90" s="312"/>
      <c r="XBM90" s="312"/>
      <c r="XBN90" s="312"/>
      <c r="XBO90" s="312"/>
      <c r="XBP90" s="312"/>
      <c r="XBQ90" s="312"/>
      <c r="XBR90" s="312"/>
      <c r="XBS90" s="312"/>
      <c r="XBT90" s="312"/>
      <c r="XBU90" s="312"/>
      <c r="XBV90" s="312"/>
      <c r="XBW90" s="312"/>
      <c r="XBX90" s="312"/>
      <c r="XBY90" s="312"/>
      <c r="XBZ90" s="312"/>
      <c r="XCA90" s="312"/>
      <c r="XCB90" s="312"/>
      <c r="XCC90" s="312"/>
      <c r="XCD90" s="312"/>
      <c r="XCE90" s="312"/>
      <c r="XCF90" s="312"/>
      <c r="XCG90" s="312"/>
      <c r="XCH90" s="312"/>
      <c r="XCI90" s="312"/>
      <c r="XCJ90" s="312"/>
      <c r="XCK90" s="312"/>
      <c r="XCL90" s="312"/>
      <c r="XCM90" s="312"/>
      <c r="XCN90" s="312"/>
      <c r="XCO90" s="312"/>
      <c r="XCP90" s="312"/>
      <c r="XCQ90" s="312"/>
      <c r="XCR90" s="312"/>
      <c r="XCS90" s="312"/>
      <c r="XCT90" s="312"/>
      <c r="XCU90" s="312"/>
      <c r="XCV90" s="312"/>
      <c r="XCW90" s="312"/>
      <c r="XCX90" s="312"/>
      <c r="XCY90" s="312"/>
      <c r="XCZ90" s="312"/>
      <c r="XDA90" s="312"/>
      <c r="XDB90" s="312"/>
      <c r="XDC90" s="312"/>
      <c r="XDD90" s="312"/>
      <c r="XDE90" s="312"/>
      <c r="XDF90" s="312"/>
      <c r="XDG90" s="312"/>
      <c r="XDH90" s="312"/>
      <c r="XDI90" s="312"/>
      <c r="XDJ90" s="312"/>
      <c r="XDK90" s="312"/>
      <c r="XDL90" s="312"/>
      <c r="XDM90" s="312"/>
      <c r="XDN90" s="312"/>
      <c r="XDO90" s="312"/>
      <c r="XDP90" s="312"/>
      <c r="XDQ90" s="312"/>
      <c r="XDR90" s="312"/>
      <c r="XDS90" s="312"/>
      <c r="XDT90" s="312"/>
      <c r="XDU90" s="312"/>
      <c r="XDV90" s="312"/>
      <c r="XDW90" s="312"/>
      <c r="XDX90" s="312"/>
      <c r="XDY90" s="312"/>
      <c r="XDZ90" s="312"/>
      <c r="XEA90" s="312"/>
      <c r="XEB90" s="312"/>
      <c r="XEC90" s="312"/>
      <c r="XED90" s="312"/>
      <c r="XEE90" s="312"/>
      <c r="XEF90" s="312"/>
      <c r="XEG90" s="312"/>
      <c r="XEH90" s="312"/>
      <c r="XEI90" s="312"/>
      <c r="XEJ90" s="312"/>
      <c r="XEK90" s="312"/>
      <c r="XEL90" s="312"/>
      <c r="XEM90" s="312"/>
      <c r="XEN90" s="312"/>
      <c r="XEO90" s="312"/>
      <c r="XEP90" s="312"/>
      <c r="XEQ90" s="312"/>
      <c r="XER90" s="312"/>
      <c r="XES90" s="312"/>
      <c r="XET90" s="312"/>
      <c r="XEU90" s="312"/>
      <c r="XEV90" s="312"/>
      <c r="XEW90" s="312"/>
      <c r="XEX90" s="312"/>
      <c r="XEY90" s="312"/>
      <c r="XEZ90" s="312"/>
      <c r="XFA90" s="312"/>
      <c r="XFB90" s="312"/>
      <c r="XFC90" s="312"/>
      <c r="XFD90" s="312"/>
    </row>
    <row r="91" spans="1:16384" s="312" customFormat="1" ht="18.75" customHeight="1">
      <c r="A91" s="437"/>
      <c r="B91" s="433"/>
      <c r="C91" s="1006" t="s">
        <v>434</v>
      </c>
      <c r="D91" s="1006"/>
      <c r="E91" s="1006"/>
      <c r="F91" s="1006"/>
      <c r="G91" s="1006"/>
      <c r="H91" s="1006"/>
      <c r="I91" s="1006"/>
      <c r="J91" s="1006"/>
      <c r="K91" s="1006"/>
      <c r="L91" s="1006"/>
      <c r="M91" s="1006"/>
      <c r="N91" s="1006"/>
      <c r="O91" s="452"/>
      <c r="P91" s="452"/>
      <c r="Q91" s="452"/>
      <c r="R91" s="452"/>
      <c r="S91" s="452"/>
      <c r="T91" s="452"/>
      <c r="U91" s="452"/>
      <c r="V91" s="452"/>
      <c r="W91" s="452"/>
      <c r="X91" s="452"/>
      <c r="Y91" s="452"/>
      <c r="Z91" s="452"/>
      <c r="AA91" s="452"/>
      <c r="AB91" s="452"/>
      <c r="AC91" s="452"/>
      <c r="AD91" s="452"/>
      <c r="AE91" s="453"/>
      <c r="AF91" s="438"/>
      <c r="AG91" s="429"/>
    </row>
    <row r="92" spans="1:16384" s="291" customFormat="1" ht="16.5" customHeight="1">
      <c r="A92" s="429"/>
      <c r="E92" s="291" t="s">
        <v>161</v>
      </c>
      <c r="AF92" s="430"/>
    </row>
    <row r="93" spans="1:16384" s="291" customFormat="1" ht="18" customHeight="1">
      <c r="A93" s="429"/>
      <c r="F93" s="291" t="str">
        <f>申請入力!C98</f>
        <v>□</v>
      </c>
      <c r="G93" s="291" t="s">
        <v>129</v>
      </c>
      <c r="AF93" s="430"/>
    </row>
    <row r="94" spans="1:16384" s="291" customFormat="1" ht="18.75" customHeight="1">
      <c r="A94" s="429"/>
      <c r="F94" s="595" t="str">
        <f>申請入力!C99</f>
        <v>□</v>
      </c>
      <c r="G94" s="291" t="s">
        <v>132</v>
      </c>
      <c r="AF94" s="430"/>
    </row>
    <row r="95" spans="1:16384" s="291" customFormat="1" ht="18" customHeight="1">
      <c r="A95" s="429"/>
      <c r="F95" s="291" t="str">
        <f>申請入力!C100</f>
        <v>□</v>
      </c>
      <c r="G95" s="291" t="s">
        <v>141</v>
      </c>
      <c r="AF95" s="430"/>
    </row>
    <row r="96" spans="1:16384" s="291" customFormat="1" ht="18" customHeight="1">
      <c r="A96" s="429"/>
      <c r="F96" s="450" t="str">
        <f>申請入力!C101</f>
        <v>□</v>
      </c>
      <c r="G96" s="1007" t="s">
        <v>173</v>
      </c>
      <c r="H96" s="1007"/>
      <c r="I96" s="1007"/>
      <c r="J96" s="1008" t="str">
        <f>IF(申請入力!F101="","",申請入力!F101)</f>
        <v/>
      </c>
      <c r="K96" s="1008"/>
      <c r="L96" s="1008"/>
      <c r="M96" s="1008"/>
      <c r="N96" s="1008"/>
      <c r="O96" s="1008"/>
      <c r="P96" s="1008"/>
      <c r="Q96" s="1008"/>
      <c r="R96" s="1008"/>
      <c r="S96" s="1008"/>
      <c r="T96" s="1008"/>
      <c r="U96" s="1008"/>
      <c r="V96" s="1008"/>
      <c r="W96" s="1008"/>
      <c r="X96" s="1008"/>
      <c r="Y96" s="1008"/>
      <c r="Z96" s="1008"/>
      <c r="AA96" s="1008"/>
      <c r="AB96" s="1008"/>
      <c r="AC96" s="1008"/>
      <c r="AD96" s="1008"/>
      <c r="AE96" s="1008"/>
      <c r="AF96" s="430"/>
    </row>
    <row r="97" spans="1:33 16361:16384" s="291" customFormat="1" ht="27.75" customHeight="1">
      <c r="A97" s="429"/>
      <c r="C97" s="312"/>
      <c r="D97" s="312"/>
      <c r="E97" s="312" t="s">
        <v>159</v>
      </c>
      <c r="F97" s="312"/>
      <c r="G97" s="312"/>
      <c r="H97" s="312"/>
      <c r="I97" s="312"/>
      <c r="J97" s="312"/>
      <c r="K97" s="312"/>
      <c r="L97" s="312"/>
      <c r="M97" s="312"/>
      <c r="N97" s="312"/>
      <c r="O97" s="312"/>
      <c r="P97" s="312"/>
      <c r="Q97" s="312"/>
      <c r="R97" s="312" t="str">
        <f>申請入力!G102&amp;申請入力!H102&amp;"    "&amp;申請入力!G103&amp;申請入力!H103</f>
        <v>□Yes    □No</v>
      </c>
      <c r="S97" s="312"/>
      <c r="U97" s="312"/>
      <c r="V97" s="312"/>
      <c r="W97" s="312"/>
      <c r="X97" s="312"/>
      <c r="Y97" s="312"/>
      <c r="Z97" s="312"/>
      <c r="AA97" s="312"/>
      <c r="AB97" s="312"/>
      <c r="AC97" s="312"/>
      <c r="AD97" s="312"/>
      <c r="AE97" s="312"/>
      <c r="AF97" s="430"/>
    </row>
    <row r="98" spans="1:33 16361:16384" s="291" customFormat="1" ht="12.75" customHeight="1">
      <c r="A98" s="429"/>
      <c r="C98" s="585"/>
      <c r="D98" s="585"/>
      <c r="E98" s="585"/>
      <c r="F98" s="585"/>
      <c r="G98" s="585"/>
      <c r="H98" s="585"/>
      <c r="I98" s="585"/>
      <c r="J98" s="585"/>
      <c r="K98" s="585"/>
      <c r="L98" s="585"/>
      <c r="M98" s="585"/>
      <c r="N98" s="585"/>
      <c r="O98" s="585"/>
      <c r="P98" s="585"/>
      <c r="Q98" s="454"/>
      <c r="R98" s="585"/>
      <c r="S98" s="585"/>
      <c r="T98" s="585"/>
      <c r="U98" s="585"/>
      <c r="V98" s="585"/>
      <c r="W98" s="585"/>
      <c r="X98" s="312"/>
      <c r="Y98" s="312"/>
      <c r="Z98" s="312"/>
      <c r="AA98" s="312"/>
      <c r="AB98" s="312"/>
      <c r="AC98" s="312"/>
      <c r="AD98" s="312"/>
      <c r="AE98" s="312"/>
      <c r="AF98" s="430"/>
    </row>
    <row r="99" spans="1:33 16361:16384" s="291" customFormat="1" ht="18.75" customHeight="1">
      <c r="A99" s="429"/>
      <c r="C99" s="1009" t="s">
        <v>435</v>
      </c>
      <c r="D99" s="1009"/>
      <c r="E99" s="1009"/>
      <c r="F99" s="1009"/>
      <c r="G99" s="1009"/>
      <c r="H99" s="1009"/>
      <c r="I99" s="1009"/>
      <c r="J99" s="1009"/>
      <c r="K99" s="1009"/>
      <c r="L99" s="1009"/>
      <c r="M99" s="1009"/>
      <c r="N99" s="1009"/>
      <c r="O99" s="585"/>
      <c r="P99" s="585"/>
      <c r="Q99" s="454"/>
      <c r="R99" s="585"/>
      <c r="S99" s="585"/>
      <c r="T99" s="585"/>
      <c r="U99" s="585"/>
      <c r="V99" s="585"/>
      <c r="W99" s="585"/>
      <c r="X99" s="312"/>
      <c r="Y99" s="312"/>
      <c r="Z99" s="312"/>
      <c r="AA99" s="312"/>
      <c r="AB99" s="312"/>
      <c r="AC99" s="312"/>
      <c r="AD99" s="312"/>
      <c r="AE99" s="312"/>
      <c r="AF99" s="430"/>
    </row>
    <row r="100" spans="1:33 16361:16384" s="291" customFormat="1" ht="15" customHeight="1">
      <c r="A100" s="429"/>
      <c r="C100" s="312"/>
      <c r="D100" s="312"/>
      <c r="E100" s="312" t="s">
        <v>168</v>
      </c>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430"/>
    </row>
    <row r="101" spans="1:33 16361:16384" s="291" customFormat="1" ht="18" customHeight="1">
      <c r="A101" s="429"/>
      <c r="C101" s="312"/>
      <c r="D101" s="312"/>
      <c r="F101" s="312" t="str">
        <f>申請入力!C105</f>
        <v>□</v>
      </c>
      <c r="G101" s="312" t="s">
        <v>175</v>
      </c>
      <c r="H101" s="312"/>
      <c r="I101" s="358"/>
      <c r="J101" s="358"/>
      <c r="K101" s="358"/>
      <c r="L101" s="358"/>
      <c r="M101" s="312"/>
      <c r="N101" s="358"/>
      <c r="O101" s="358"/>
      <c r="P101" s="358"/>
      <c r="Q101" s="358"/>
      <c r="R101" s="312"/>
      <c r="S101" s="312"/>
      <c r="T101" s="312"/>
      <c r="U101" s="312"/>
      <c r="V101" s="312"/>
      <c r="W101" s="312"/>
      <c r="X101" s="312"/>
      <c r="Y101" s="312"/>
      <c r="Z101" s="312"/>
      <c r="AA101" s="312"/>
      <c r="AB101" s="312"/>
      <c r="AC101" s="312"/>
      <c r="AD101" s="312"/>
      <c r="AE101" s="312"/>
      <c r="AF101" s="430"/>
    </row>
    <row r="102" spans="1:33 16361:16384" s="291" customFormat="1" ht="18" customHeight="1">
      <c r="A102" s="429"/>
      <c r="C102" s="312"/>
      <c r="D102" s="312"/>
      <c r="F102" s="312" t="str">
        <f>申請入力!C106</f>
        <v>□</v>
      </c>
      <c r="G102" s="312" t="s">
        <v>362</v>
      </c>
      <c r="H102" s="312"/>
      <c r="I102" s="312"/>
      <c r="J102" s="358"/>
      <c r="K102" s="358"/>
      <c r="L102" s="358"/>
      <c r="M102" s="312"/>
      <c r="N102" s="358"/>
      <c r="O102" s="358"/>
      <c r="P102" s="358"/>
      <c r="Q102" s="358"/>
      <c r="R102" s="312"/>
      <c r="S102" s="312"/>
      <c r="T102" s="312"/>
      <c r="U102" s="312"/>
      <c r="V102" s="312"/>
      <c r="W102" s="312"/>
      <c r="X102" s="312"/>
      <c r="Y102" s="312"/>
      <c r="Z102" s="312"/>
      <c r="AA102" s="312"/>
      <c r="AB102" s="312"/>
      <c r="AC102" s="312"/>
      <c r="AD102" s="312"/>
      <c r="AE102" s="312"/>
      <c r="AF102" s="430"/>
    </row>
    <row r="103" spans="1:33 16361:16384" s="291" customFormat="1" ht="18" customHeight="1">
      <c r="A103" s="429"/>
      <c r="C103" s="312"/>
      <c r="D103" s="312"/>
      <c r="F103" s="312" t="str">
        <f>申請入力!C107</f>
        <v>□</v>
      </c>
      <c r="G103" s="312" t="s">
        <v>363</v>
      </c>
      <c r="H103" s="312"/>
      <c r="I103" s="312"/>
      <c r="J103" s="312"/>
      <c r="K103" s="358"/>
      <c r="L103" s="358"/>
      <c r="M103" s="312"/>
      <c r="N103" s="358"/>
      <c r="O103" s="358"/>
      <c r="P103" s="358"/>
      <c r="Q103" s="358"/>
      <c r="R103" s="312"/>
      <c r="S103" s="312"/>
      <c r="T103" s="312"/>
      <c r="U103" s="312"/>
      <c r="V103" s="312"/>
      <c r="W103" s="312"/>
      <c r="X103" s="312"/>
      <c r="Y103" s="312"/>
      <c r="Z103" s="312"/>
      <c r="AA103" s="312"/>
      <c r="AB103" s="312"/>
      <c r="AC103" s="312"/>
      <c r="AD103" s="312"/>
      <c r="AE103" s="312"/>
      <c r="AF103" s="430"/>
    </row>
    <row r="104" spans="1:33 16361:16384" s="291" customFormat="1" ht="18" customHeight="1">
      <c r="A104" s="429"/>
      <c r="C104" s="312"/>
      <c r="D104" s="312"/>
      <c r="F104" s="312" t="str">
        <f>申請入力!C108</f>
        <v>□</v>
      </c>
      <c r="G104" s="312" t="s">
        <v>152</v>
      </c>
      <c r="H104" s="358"/>
      <c r="I104" s="358"/>
      <c r="J104" s="358"/>
      <c r="K104" s="358"/>
      <c r="L104" s="358"/>
      <c r="M104" s="312"/>
      <c r="N104" s="358"/>
      <c r="O104" s="358"/>
      <c r="P104" s="358"/>
      <c r="Q104" s="358"/>
      <c r="R104" s="312"/>
      <c r="S104" s="312"/>
      <c r="T104" s="312"/>
      <c r="U104" s="312"/>
      <c r="V104" s="312"/>
      <c r="W104" s="312"/>
      <c r="X104" s="312"/>
      <c r="Y104" s="312"/>
      <c r="Z104" s="312"/>
      <c r="AA104" s="312"/>
      <c r="AB104" s="312"/>
      <c r="AC104" s="312"/>
      <c r="AD104" s="312"/>
      <c r="AE104" s="312"/>
      <c r="AF104" s="430"/>
    </row>
    <row r="105" spans="1:33 16361:16384" s="312" customFormat="1" ht="18" customHeight="1">
      <c r="A105" s="429"/>
      <c r="B105" s="291"/>
      <c r="E105" s="291"/>
      <c r="F105" s="312" t="str">
        <f>申請入力!C109</f>
        <v>□</v>
      </c>
      <c r="G105" s="312" t="s">
        <v>173</v>
      </c>
      <c r="I105" s="1003" t="str">
        <f>IF(申請入力!F109="","",申請入力!F109)</f>
        <v/>
      </c>
      <c r="J105" s="1003"/>
      <c r="K105" s="1003"/>
      <c r="L105" s="1003"/>
      <c r="M105" s="1003"/>
      <c r="N105" s="1003"/>
      <c r="O105" s="1003"/>
      <c r="P105" s="1003"/>
      <c r="Q105" s="1003"/>
      <c r="R105" s="1003"/>
      <c r="S105" s="1003"/>
      <c r="T105" s="1003"/>
      <c r="U105" s="1003"/>
      <c r="V105" s="1003"/>
      <c r="W105" s="1003"/>
      <c r="X105" s="1003"/>
      <c r="Y105" s="1003"/>
      <c r="Z105" s="1003"/>
      <c r="AA105" s="1003"/>
      <c r="AB105" s="1003"/>
      <c r="AC105" s="1003"/>
      <c r="AD105" s="1003"/>
      <c r="AE105" s="1003"/>
      <c r="AF105" s="455"/>
      <c r="AG105" s="429"/>
    </row>
    <row r="106" spans="1:33 16361:16384" s="312" customFormat="1" ht="15" customHeight="1">
      <c r="A106" s="429"/>
      <c r="B106" s="291"/>
      <c r="C106" s="591"/>
      <c r="D106" s="591"/>
      <c r="E106" s="591"/>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430"/>
      <c r="AG106" s="429"/>
    </row>
    <row r="107" spans="1:33 16361:16384" s="312" customFormat="1" ht="18" customHeight="1">
      <c r="A107" s="429"/>
      <c r="B107" s="291"/>
      <c r="E107" s="1002" t="s">
        <v>167</v>
      </c>
      <c r="F107" s="1002"/>
      <c r="G107" s="1002"/>
      <c r="H107" s="1002"/>
      <c r="I107" s="1002"/>
      <c r="J107" s="1002"/>
      <c r="K107" s="1002"/>
      <c r="L107" s="1002"/>
      <c r="M107" s="456"/>
      <c r="N107" s="456"/>
      <c r="O107" s="456"/>
      <c r="P107" s="456"/>
      <c r="Q107" s="456"/>
      <c r="R107" s="456"/>
      <c r="S107" s="456"/>
      <c r="T107" s="456"/>
      <c r="U107" s="456"/>
      <c r="V107" s="456"/>
      <c r="W107" s="457"/>
      <c r="X107" s="457"/>
      <c r="Y107" s="457"/>
      <c r="Z107" s="457"/>
      <c r="AA107" s="457"/>
      <c r="AB107" s="457"/>
      <c r="AC107" s="457"/>
      <c r="AD107" s="457"/>
      <c r="AE107" s="457"/>
      <c r="AF107" s="430"/>
      <c r="AG107" s="429"/>
    </row>
    <row r="108" spans="1:33 16361:16384" s="312" customFormat="1" ht="18" customHeight="1">
      <c r="A108" s="429"/>
      <c r="B108" s="291"/>
      <c r="E108" s="291"/>
      <c r="F108" s="457" t="str">
        <f>申請入力!C110</f>
        <v>□</v>
      </c>
      <c r="G108" s="1002" t="str">
        <f>申請入力!D110</f>
        <v>終了報告日から５年又は研究結果の最終公表日から３年のいずれか遅い日まで保管する。</v>
      </c>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430"/>
      <c r="AG108" s="429"/>
    </row>
    <row r="109" spans="1:33 16361:16384" s="312" customFormat="1" ht="18" customHeight="1">
      <c r="A109" s="429"/>
      <c r="B109" s="291"/>
      <c r="E109" s="291"/>
      <c r="F109" s="457" t="str">
        <f>申請入力!C111</f>
        <v>□</v>
      </c>
      <c r="G109" s="1002" t="s">
        <v>421</v>
      </c>
      <c r="H109" s="1002"/>
      <c r="I109" s="1002"/>
      <c r="J109" s="1002"/>
      <c r="K109" s="454" t="str">
        <f>IF(申請入力!E111="","＿＿",申請入力!E111)</f>
        <v>＿＿</v>
      </c>
      <c r="L109" s="1002" t="str">
        <f>申請入力!F111</f>
        <v>年間保管する。</v>
      </c>
      <c r="M109" s="1002"/>
      <c r="N109" s="1002"/>
      <c r="O109" s="1002"/>
      <c r="P109" s="1002"/>
      <c r="Q109" s="457"/>
      <c r="R109" s="457"/>
      <c r="S109" s="457"/>
      <c r="T109" s="457"/>
      <c r="U109" s="457"/>
      <c r="V109" s="457"/>
      <c r="W109" s="457"/>
      <c r="X109" s="457"/>
      <c r="Y109" s="457"/>
      <c r="Z109" s="457"/>
      <c r="AA109" s="457"/>
      <c r="AB109" s="457"/>
      <c r="AC109" s="457"/>
      <c r="AD109" s="457"/>
      <c r="AE109" s="457"/>
      <c r="AF109" s="430"/>
      <c r="AG109" s="429"/>
    </row>
    <row r="110" spans="1:33 16361:16384" s="312" customFormat="1" ht="18" customHeight="1">
      <c r="A110" s="429"/>
      <c r="B110" s="291"/>
      <c r="E110" s="291"/>
      <c r="F110" s="457" t="str">
        <f>申請入力!C112</f>
        <v>□</v>
      </c>
      <c r="G110" s="1002" t="str">
        <f>申請入力!D112</f>
        <v>半永久的に保管</v>
      </c>
      <c r="H110" s="1002"/>
      <c r="I110" s="1002"/>
      <c r="J110" s="1002"/>
      <c r="K110" s="1002"/>
      <c r="L110" s="1002" t="s">
        <v>498</v>
      </c>
      <c r="M110" s="1002"/>
      <c r="N110" s="1002"/>
      <c r="O110" s="1002" t="str">
        <f>IF(申請入力!F112="","",申請入力!F112)</f>
        <v/>
      </c>
      <c r="P110" s="1002"/>
      <c r="Q110" s="1002"/>
      <c r="R110" s="1002"/>
      <c r="S110" s="1002"/>
      <c r="T110" s="1002"/>
      <c r="U110" s="1002"/>
      <c r="V110" s="1002"/>
      <c r="W110" s="1002"/>
      <c r="X110" s="1002"/>
      <c r="Y110" s="1002"/>
      <c r="Z110" s="1002"/>
      <c r="AA110" s="1002"/>
      <c r="AB110" s="1002"/>
      <c r="AC110" s="1002"/>
      <c r="AD110" s="1002"/>
      <c r="AE110" s="1002"/>
      <c r="AF110" s="430"/>
      <c r="AG110" s="429"/>
    </row>
    <row r="111" spans="1:33 16361:16384" s="718" customFormat="1" ht="36.75" customHeight="1">
      <c r="A111" s="429"/>
      <c r="B111" s="666"/>
      <c r="E111" s="666"/>
      <c r="F111" s="457" t="str">
        <f>申請入力!C113</f>
        <v>□</v>
      </c>
      <c r="G111" s="1002" t="str">
        <f>申請入力!D113</f>
        <v>上記以外</v>
      </c>
      <c r="H111" s="1002"/>
      <c r="I111" s="1002"/>
      <c r="J111" s="1002"/>
      <c r="K111" s="1002"/>
      <c r="L111" s="1002" t="s">
        <v>497</v>
      </c>
      <c r="M111" s="1002"/>
      <c r="N111" s="1002"/>
      <c r="O111" s="1002" t="str">
        <f>IF(申請入力!F113="","",申請入力!F113)</f>
        <v/>
      </c>
      <c r="P111" s="1002"/>
      <c r="Q111" s="1002"/>
      <c r="R111" s="1002"/>
      <c r="S111" s="1002"/>
      <c r="T111" s="1002"/>
      <c r="U111" s="1002"/>
      <c r="V111" s="1002"/>
      <c r="W111" s="1002"/>
      <c r="X111" s="1002"/>
      <c r="Y111" s="1002"/>
      <c r="Z111" s="1002"/>
      <c r="AA111" s="1002"/>
      <c r="AB111" s="1002"/>
      <c r="AC111" s="1002"/>
      <c r="AD111" s="1002"/>
      <c r="AE111" s="1002"/>
      <c r="AF111" s="430"/>
      <c r="AG111" s="429"/>
    </row>
    <row r="112" spans="1:33 16361:16384" s="457" customFormat="1" ht="17.649999999999999" customHeight="1">
      <c r="A112" s="429"/>
      <c r="B112" s="291"/>
      <c r="C112" s="584"/>
      <c r="D112" s="584"/>
      <c r="E112" s="584"/>
      <c r="F112" s="584"/>
      <c r="G112" s="584"/>
      <c r="H112" s="584"/>
      <c r="I112" s="584"/>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5"/>
      <c r="AG112" s="505"/>
      <c r="XEG112" s="501"/>
      <c r="XEH112" s="501"/>
      <c r="XEI112" s="501"/>
      <c r="XEJ112" s="501"/>
      <c r="XEK112" s="501"/>
      <c r="XEL112" s="501"/>
      <c r="XEM112" s="501"/>
      <c r="XEN112" s="501"/>
      <c r="XEO112" s="501"/>
      <c r="XEP112" s="501"/>
      <c r="XEQ112" s="501"/>
      <c r="XER112" s="501"/>
      <c r="XES112" s="501"/>
      <c r="XET112" s="501"/>
      <c r="XEU112" s="501"/>
      <c r="XEV112" s="501"/>
      <c r="XEW112" s="501"/>
      <c r="XEX112" s="501"/>
      <c r="XEY112" s="501"/>
      <c r="XEZ112" s="501"/>
      <c r="XFA112" s="501"/>
      <c r="XFB112" s="501"/>
      <c r="XFC112" s="501"/>
      <c r="XFD112" s="501"/>
    </row>
    <row r="113" spans="1:33 16384:16384" s="312" customFormat="1" ht="18" customHeight="1">
      <c r="A113" s="429"/>
      <c r="B113" s="291"/>
      <c r="D113" s="457"/>
      <c r="E113" s="1002" t="s">
        <v>160</v>
      </c>
      <c r="F113" s="1002"/>
      <c r="G113" s="1002"/>
      <c r="H113" s="1002"/>
      <c r="I113" s="1002"/>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430"/>
      <c r="AG113" s="429"/>
      <c r="XFD113" s="717"/>
    </row>
    <row r="114" spans="1:33 16384:16384" s="429" customFormat="1" ht="18" customHeight="1">
      <c r="B114" s="291"/>
      <c r="C114" s="312"/>
      <c r="D114" s="312"/>
      <c r="E114" s="291"/>
      <c r="F114" s="457" t="str">
        <f>申請入力!C114</f>
        <v>□</v>
      </c>
      <c r="G114" s="1002" t="s">
        <v>174</v>
      </c>
      <c r="H114" s="1002"/>
      <c r="I114" s="1002"/>
      <c r="J114" s="1002"/>
      <c r="K114" s="1002"/>
      <c r="L114" s="1002"/>
      <c r="M114" s="1002"/>
      <c r="N114" s="1002"/>
      <c r="O114" s="1002"/>
      <c r="P114" s="1002"/>
      <c r="Q114" s="1002"/>
      <c r="R114" s="1002"/>
      <c r="S114" s="457"/>
      <c r="T114" s="457"/>
      <c r="U114" s="457"/>
      <c r="V114" s="457"/>
      <c r="W114" s="584"/>
      <c r="X114" s="584"/>
      <c r="Y114" s="584"/>
      <c r="Z114" s="584"/>
      <c r="AA114" s="584"/>
      <c r="AB114" s="584"/>
      <c r="AC114" s="584"/>
      <c r="AD114" s="584"/>
      <c r="AE114" s="584"/>
      <c r="AF114" s="430"/>
      <c r="XFD114" s="717"/>
    </row>
    <row r="115" spans="1:33 16384:16384" s="291" customFormat="1" ht="18.75" customHeight="1">
      <c r="A115" s="429"/>
      <c r="C115" s="312"/>
      <c r="D115" s="312"/>
      <c r="F115" s="457" t="str">
        <f>申請入力!C115</f>
        <v>□</v>
      </c>
      <c r="G115" s="1002" t="s">
        <v>139</v>
      </c>
      <c r="H115" s="1002"/>
      <c r="I115" s="1002"/>
      <c r="J115" s="1002"/>
      <c r="K115" s="1002"/>
      <c r="L115" s="1002"/>
      <c r="M115" s="1002"/>
      <c r="N115" s="1002"/>
      <c r="O115" s="1002"/>
      <c r="P115" s="1002"/>
      <c r="Q115" s="1002"/>
      <c r="R115" s="1002"/>
      <c r="S115" s="584"/>
      <c r="T115" s="584"/>
      <c r="U115" s="584"/>
      <c r="V115" s="584"/>
      <c r="W115" s="584"/>
      <c r="X115" s="584"/>
      <c r="Y115" s="584"/>
      <c r="Z115" s="584"/>
      <c r="AA115" s="584"/>
      <c r="AB115" s="584"/>
      <c r="AC115" s="584"/>
      <c r="AD115" s="584"/>
      <c r="AE115" s="584"/>
      <c r="AF115" s="430"/>
    </row>
    <row r="116" spans="1:33 16384:16384" s="291" customFormat="1" ht="18" customHeight="1">
      <c r="A116" s="429"/>
      <c r="C116" s="312"/>
      <c r="D116" s="312"/>
      <c r="F116" s="457" t="str">
        <f>申請入力!C116</f>
        <v>□</v>
      </c>
      <c r="G116" s="1002" t="s">
        <v>185</v>
      </c>
      <c r="H116" s="1002"/>
      <c r="I116" s="1002"/>
      <c r="J116" s="1002"/>
      <c r="K116" s="1002"/>
      <c r="L116" s="1002"/>
      <c r="M116" s="1002"/>
      <c r="N116" s="1002"/>
      <c r="O116" s="1002"/>
      <c r="P116" s="1002"/>
      <c r="Q116" s="1002"/>
      <c r="R116" s="1002"/>
      <c r="S116" s="1002"/>
      <c r="T116" s="1002"/>
      <c r="U116" s="1002"/>
      <c r="V116" s="457"/>
      <c r="W116" s="457"/>
      <c r="X116" s="457"/>
      <c r="Y116" s="457"/>
      <c r="Z116" s="457"/>
      <c r="AA116" s="457"/>
      <c r="AB116" s="457"/>
      <c r="AC116" s="584"/>
      <c r="AD116" s="584"/>
      <c r="AE116" s="584"/>
      <c r="AF116" s="430"/>
    </row>
    <row r="117" spans="1:33 16384:16384" s="291" customFormat="1" ht="30.75" customHeight="1">
      <c r="A117" s="429"/>
      <c r="C117" s="312"/>
      <c r="D117" s="312"/>
      <c r="F117" s="457" t="str">
        <f>申請入力!C117</f>
        <v>□</v>
      </c>
      <c r="G117" s="1002" t="s">
        <v>173</v>
      </c>
      <c r="H117" s="1002"/>
      <c r="I117" s="1002"/>
      <c r="J117" s="1002" t="str">
        <f>IF(申請入力!F117="","",申請入力!F117)</f>
        <v/>
      </c>
      <c r="K117" s="1002"/>
      <c r="L117" s="1002"/>
      <c r="M117" s="1002"/>
      <c r="N117" s="1002"/>
      <c r="O117" s="1002"/>
      <c r="P117" s="1002"/>
      <c r="Q117" s="1002"/>
      <c r="R117" s="1002"/>
      <c r="S117" s="1002"/>
      <c r="T117" s="1002"/>
      <c r="U117" s="1002"/>
      <c r="V117" s="1002"/>
      <c r="W117" s="1002"/>
      <c r="X117" s="1002"/>
      <c r="Y117" s="1002"/>
      <c r="Z117" s="1002"/>
      <c r="AA117" s="1002"/>
      <c r="AB117" s="1002"/>
      <c r="AC117" s="1002"/>
      <c r="AD117" s="1002"/>
      <c r="AE117" s="1002"/>
      <c r="AF117" s="430"/>
    </row>
    <row r="118" spans="1:33 16384:16384" s="291" customFormat="1" ht="16.5" customHeight="1">
      <c r="A118" s="429"/>
      <c r="C118" s="584"/>
      <c r="D118" s="584"/>
      <c r="E118" s="584"/>
      <c r="F118" s="584"/>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7"/>
      <c r="AE118" s="457"/>
      <c r="AF118" s="430"/>
    </row>
    <row r="119" spans="1:33 16384:16384" s="291" customFormat="1" ht="15" customHeight="1">
      <c r="A119" s="429"/>
      <c r="C119" s="312" t="s">
        <v>436</v>
      </c>
      <c r="D119" s="312"/>
      <c r="E119" s="312"/>
      <c r="F119" s="312"/>
      <c r="G119" s="312"/>
      <c r="H119" s="312"/>
      <c r="I119" s="312"/>
      <c r="J119" s="312"/>
      <c r="K119" s="312"/>
      <c r="P119" s="312"/>
      <c r="Q119" s="312"/>
      <c r="R119" s="312"/>
      <c r="S119" s="312"/>
      <c r="T119" s="312"/>
      <c r="U119" s="312"/>
      <c r="V119" s="312"/>
      <c r="W119" s="312"/>
      <c r="X119" s="312"/>
      <c r="Y119" s="312"/>
      <c r="Z119" s="312"/>
      <c r="AA119" s="312"/>
      <c r="AB119" s="312"/>
      <c r="AC119" s="312"/>
      <c r="AD119" s="312"/>
      <c r="AE119" s="312"/>
      <c r="AF119" s="430"/>
    </row>
    <row r="120" spans="1:33 16384:16384" s="291" customFormat="1" ht="22.9" customHeight="1">
      <c r="A120" s="429"/>
      <c r="B120" s="312"/>
      <c r="C120" s="457"/>
      <c r="D120" s="457"/>
      <c r="E120" s="385" t="s">
        <v>198</v>
      </c>
      <c r="F120" s="1003" t="s">
        <v>105</v>
      </c>
      <c r="G120" s="1003"/>
      <c r="H120" s="1003"/>
      <c r="I120" s="1003"/>
      <c r="J120" s="1003"/>
      <c r="K120" s="457"/>
      <c r="L120" s="457"/>
      <c r="M120" s="312" t="str">
        <f>申請入力!D118&amp;申請入力!E118&amp;"     "&amp;申請入力!D119&amp;申請入力!E119</f>
        <v>□有     □無</v>
      </c>
      <c r="N120" s="312"/>
      <c r="O120" s="312"/>
      <c r="P120" s="312"/>
      <c r="Q120" s="457"/>
      <c r="R120" s="457"/>
      <c r="S120" s="457"/>
      <c r="T120" s="457"/>
      <c r="U120" s="457"/>
      <c r="V120" s="457"/>
      <c r="W120" s="457"/>
      <c r="X120" s="457"/>
      <c r="Y120" s="457"/>
      <c r="Z120" s="457"/>
      <c r="AA120" s="457"/>
      <c r="AB120" s="457"/>
      <c r="AC120" s="457"/>
      <c r="AD120" s="457"/>
      <c r="AE120" s="457"/>
      <c r="AF120" s="430"/>
    </row>
    <row r="121" spans="1:33 16384:16384" s="291" customFormat="1" ht="22.5" customHeight="1">
      <c r="A121" s="429"/>
      <c r="B121" s="312"/>
      <c r="C121" s="457"/>
      <c r="D121" s="457"/>
      <c r="E121" s="457" t="s">
        <v>199</v>
      </c>
      <c r="F121" s="1004" t="s">
        <v>106</v>
      </c>
      <c r="G121" s="1004"/>
      <c r="H121" s="1004"/>
      <c r="I121" s="457"/>
      <c r="J121" s="457"/>
      <c r="K121" s="457"/>
      <c r="L121" s="457"/>
      <c r="M121" s="1004" t="str">
        <f>申請入力!D120&amp;申請入力!E120&amp;"     "&amp;申請入力!D121&amp;申請入力!E121</f>
        <v>□有     □無</v>
      </c>
      <c r="N121" s="1004"/>
      <c r="O121" s="1004"/>
      <c r="P121" s="1004"/>
      <c r="Q121" s="457"/>
      <c r="R121" s="457"/>
      <c r="S121" s="457"/>
      <c r="T121" s="457"/>
      <c r="U121" s="457"/>
      <c r="V121" s="457"/>
      <c r="W121" s="457"/>
      <c r="X121" s="457"/>
      <c r="Y121" s="457"/>
      <c r="Z121" s="457"/>
      <c r="AA121" s="457"/>
      <c r="AB121" s="457"/>
      <c r="AC121" s="457"/>
      <c r="AD121" s="457"/>
      <c r="AE121" s="593"/>
      <c r="AF121" s="439"/>
    </row>
    <row r="122" spans="1:33 16384:16384" s="291" customFormat="1" ht="15" customHeight="1">
      <c r="A122" s="429"/>
      <c r="B122" s="1005" t="s">
        <v>335</v>
      </c>
      <c r="C122" s="1005"/>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5"/>
      <c r="AA122" s="1005"/>
      <c r="AB122" s="1005"/>
      <c r="AC122" s="1005"/>
      <c r="AD122" s="1005"/>
      <c r="AE122" s="1005"/>
      <c r="AF122" s="430"/>
    </row>
    <row r="123" spans="1:33 16384:16384" s="291" customFormat="1" ht="18.75" customHeight="1">
      <c r="A123" s="429"/>
      <c r="B123" s="312"/>
      <c r="C123" s="457"/>
      <c r="D123" s="385" t="str">
        <f>申請入力!C122</f>
        <v>□</v>
      </c>
      <c r="E123" s="385" t="s">
        <v>14</v>
      </c>
      <c r="F123" s="385" t="s">
        <v>58</v>
      </c>
      <c r="H123" s="385" t="str">
        <f>申請入力!G124</f>
        <v>□</v>
      </c>
      <c r="I123" s="1003" t="s">
        <v>417</v>
      </c>
      <c r="J123" s="1003"/>
      <c r="K123" s="1003"/>
      <c r="L123" s="1003"/>
      <c r="M123" s="1003"/>
      <c r="N123" s="1003"/>
      <c r="O123" s="1003"/>
      <c r="P123" s="1003"/>
      <c r="Q123" s="1003"/>
      <c r="R123" s="1003"/>
      <c r="S123" s="1003"/>
      <c r="T123" s="457"/>
      <c r="U123" s="457"/>
      <c r="V123" s="457"/>
      <c r="X123" s="1002"/>
      <c r="Y123" s="1002"/>
      <c r="Z123" s="1002"/>
      <c r="AA123" s="457"/>
      <c r="AB123" s="457"/>
      <c r="AC123" s="457"/>
      <c r="AD123" s="457"/>
      <c r="AE123" s="457"/>
      <c r="AF123" s="430"/>
    </row>
    <row r="124" spans="1:33 16384:16384" s="291" customFormat="1" ht="21.75" customHeight="1">
      <c r="A124" s="427"/>
      <c r="B124" s="603"/>
      <c r="C124" s="593"/>
      <c r="D124" s="415" t="str">
        <f>申請入力!C123</f>
        <v>□</v>
      </c>
      <c r="E124" s="603" t="s">
        <v>367</v>
      </c>
      <c r="F124" s="415"/>
      <c r="G124" s="603"/>
      <c r="H124" s="603"/>
      <c r="I124" s="603"/>
      <c r="J124" s="603"/>
      <c r="K124" s="603"/>
      <c r="L124" s="603"/>
      <c r="M124" s="603"/>
      <c r="N124" s="603"/>
      <c r="O124" s="603"/>
      <c r="P124" s="603"/>
      <c r="Q124" s="593"/>
      <c r="R124" s="593"/>
      <c r="S124" s="593"/>
      <c r="T124" s="1004"/>
      <c r="U124" s="1004"/>
      <c r="V124" s="1004"/>
      <c r="W124" s="603"/>
      <c r="X124" s="603"/>
      <c r="Y124" s="603"/>
      <c r="Z124" s="603"/>
      <c r="AA124" s="603"/>
      <c r="AB124" s="603"/>
      <c r="AC124" s="603"/>
      <c r="AD124" s="603"/>
      <c r="AE124" s="593"/>
      <c r="AF124" s="439"/>
    </row>
    <row r="125" spans="1:33 16384:16384" s="291" customFormat="1" ht="15" customHeight="1">
      <c r="A125" s="429"/>
      <c r="B125" s="291" t="s">
        <v>336</v>
      </c>
      <c r="AF125" s="430"/>
    </row>
    <row r="126" spans="1:33 16384:16384" s="291" customFormat="1" ht="22.9" customHeight="1" thickBot="1">
      <c r="A126" s="431"/>
      <c r="B126" s="999" t="str">
        <f>IF(申請入力!C125="","",申請入力!C125)</f>
        <v/>
      </c>
      <c r="C126" s="999"/>
      <c r="D126" s="999"/>
      <c r="E126" s="999"/>
      <c r="F126" s="999"/>
      <c r="G126" s="999"/>
      <c r="H126" s="999"/>
      <c r="I126" s="999"/>
      <c r="J126" s="999"/>
      <c r="K126" s="999"/>
      <c r="L126" s="999"/>
      <c r="M126" s="999"/>
      <c r="N126" s="999"/>
      <c r="O126" s="999"/>
      <c r="P126" s="999"/>
      <c r="Q126" s="999"/>
      <c r="R126" s="999"/>
      <c r="S126" s="999"/>
      <c r="T126" s="999"/>
      <c r="U126" s="999"/>
      <c r="V126" s="999"/>
      <c r="W126" s="999"/>
      <c r="X126" s="999"/>
      <c r="Y126" s="999"/>
      <c r="Z126" s="999"/>
      <c r="AA126" s="999"/>
      <c r="AB126" s="999"/>
      <c r="AC126" s="999"/>
      <c r="AD126" s="999"/>
      <c r="AE126" s="999"/>
      <c r="AF126" s="458"/>
    </row>
    <row r="127" spans="1:33 16384:16384" s="291" customFormat="1" ht="15" customHeight="1">
      <c r="C127" s="360"/>
    </row>
    <row r="128" spans="1:33 16384:16384" s="291" customFormat="1" ht="15" customHeight="1"/>
    <row r="129" spans="2:5" s="291" customFormat="1" ht="15" customHeight="1"/>
    <row r="130" spans="2:5" s="291" customFormat="1" ht="15" customHeight="1">
      <c r="B130" s="1000">
        <v>44477</v>
      </c>
      <c r="C130" s="1000"/>
      <c r="D130" s="1000"/>
      <c r="E130" s="1000"/>
    </row>
    <row r="131" spans="2:5" s="291" customFormat="1" ht="15" customHeight="1"/>
    <row r="132" spans="2:5" s="291" customFormat="1" ht="15" customHeight="1"/>
  </sheetData>
  <mergeCells count="108">
    <mergeCell ref="G111:K111"/>
    <mergeCell ref="L111:N111"/>
    <mergeCell ref="O111:AE111"/>
    <mergeCell ref="I123:S123"/>
    <mergeCell ref="AA2:AC2"/>
    <mergeCell ref="M74:O74"/>
    <mergeCell ref="R74:S74"/>
    <mergeCell ref="T74:V74"/>
    <mergeCell ref="AB74:AD74"/>
    <mergeCell ref="M73:O73"/>
    <mergeCell ref="A11:AE11"/>
    <mergeCell ref="B12:AF12"/>
    <mergeCell ref="B15:AE15"/>
    <mergeCell ref="H16:AD16"/>
    <mergeCell ref="S17:V17"/>
    <mergeCell ref="X17:AD17"/>
    <mergeCell ref="AA3:AE3"/>
    <mergeCell ref="X4:AE4"/>
    <mergeCell ref="A5:AE6"/>
    <mergeCell ref="X8:AE8"/>
    <mergeCell ref="X9:AD9"/>
    <mergeCell ref="H30:O30"/>
    <mergeCell ref="H32:N32"/>
    <mergeCell ref="Q30:AD30"/>
    <mergeCell ref="X18:AD18"/>
    <mergeCell ref="S19:V19"/>
    <mergeCell ref="X19:AD19"/>
    <mergeCell ref="X20:AD20"/>
    <mergeCell ref="X21:AD21"/>
    <mergeCell ref="H31:AE31"/>
    <mergeCell ref="H25:R25"/>
    <mergeCell ref="H24:AE24"/>
    <mergeCell ref="N48:S48"/>
    <mergeCell ref="T48:AE48"/>
    <mergeCell ref="B40:AE40"/>
    <mergeCell ref="B42:AE42"/>
    <mergeCell ref="C43:E43"/>
    <mergeCell ref="B46:AF46"/>
    <mergeCell ref="C56:Q56"/>
    <mergeCell ref="R56:AE56"/>
    <mergeCell ref="R57:T57"/>
    <mergeCell ref="U57:AE57"/>
    <mergeCell ref="K61:AD61"/>
    <mergeCell ref="E81:K81"/>
    <mergeCell ref="M81:Q81"/>
    <mergeCell ref="N50:S50"/>
    <mergeCell ref="T50:AE50"/>
    <mergeCell ref="M70:O70"/>
    <mergeCell ref="M71:O71"/>
    <mergeCell ref="C51:V51"/>
    <mergeCell ref="D54:F54"/>
    <mergeCell ref="G54:AE54"/>
    <mergeCell ref="G69:P69"/>
    <mergeCell ref="R69:W69"/>
    <mergeCell ref="B63:AE63"/>
    <mergeCell ref="B64:AE64"/>
    <mergeCell ref="B65:AE65"/>
    <mergeCell ref="B66:AE66"/>
    <mergeCell ref="B67:AE67"/>
    <mergeCell ref="B68:AE68"/>
    <mergeCell ref="G114:R114"/>
    <mergeCell ref="E107:L107"/>
    <mergeCell ref="R71:S71"/>
    <mergeCell ref="T71:V71"/>
    <mergeCell ref="AB71:AD71"/>
    <mergeCell ref="G108:AE108"/>
    <mergeCell ref="G109:J109"/>
    <mergeCell ref="L109:P109"/>
    <mergeCell ref="G110:K110"/>
    <mergeCell ref="L110:N110"/>
    <mergeCell ref="O110:AE110"/>
    <mergeCell ref="E88:AE88"/>
    <mergeCell ref="C89:E89"/>
    <mergeCell ref="M83:O83"/>
    <mergeCell ref="F85:AE85"/>
    <mergeCell ref="E82:J82"/>
    <mergeCell ref="M82:O82"/>
    <mergeCell ref="P82:U82"/>
    <mergeCell ref="V82:AE82"/>
    <mergeCell ref="C76:G76"/>
    <mergeCell ref="H76:I76"/>
    <mergeCell ref="O78:T78"/>
    <mergeCell ref="W78:AE78"/>
    <mergeCell ref="C80:AE80"/>
    <mergeCell ref="N49:S49"/>
    <mergeCell ref="T49:AE49"/>
    <mergeCell ref="B126:AE126"/>
    <mergeCell ref="B130:E130"/>
    <mergeCell ref="B26:AE26"/>
    <mergeCell ref="B27:AE27"/>
    <mergeCell ref="G115:R115"/>
    <mergeCell ref="G116:U116"/>
    <mergeCell ref="G117:I117"/>
    <mergeCell ref="J117:AE117"/>
    <mergeCell ref="F120:J120"/>
    <mergeCell ref="F121:H121"/>
    <mergeCell ref="M121:P121"/>
    <mergeCell ref="B122:AE122"/>
    <mergeCell ref="T124:V124"/>
    <mergeCell ref="X123:Z123"/>
    <mergeCell ref="C91:N91"/>
    <mergeCell ref="G96:I96"/>
    <mergeCell ref="J96:AE96"/>
    <mergeCell ref="C99:N99"/>
    <mergeCell ref="I105:AE105"/>
    <mergeCell ref="G86:AE86"/>
    <mergeCell ref="G87:AE87"/>
    <mergeCell ref="E113:I113"/>
  </mergeCells>
  <phoneticPr fontId="4"/>
  <pageMargins left="0.78740157480314965" right="0.35433070866141736" top="0.51181102362204722" bottom="0.27559055118110237" header="0.39370078740157483" footer="0.19685039370078741"/>
  <pageSetup paperSize="9" scale="85" fitToHeight="0" orientation="portrait" r:id="rId1"/>
  <headerFooter>
    <oddHeader>&amp;L&amp;10　&amp;P/&amp;Nページ</oddHeader>
  </headerFooter>
  <rowBreaks count="2" manualBreakCount="2">
    <brk id="43" max="49" man="1"/>
    <brk id="89" max="4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FB197"/>
  <sheetViews>
    <sheetView showGridLines="0" view="pageBreakPreview" topLeftCell="A19" zoomScaleNormal="100" zoomScaleSheetLayoutView="100" workbookViewId="0">
      <selection activeCell="XFD42" sqref="XFD42"/>
    </sheetView>
  </sheetViews>
  <sheetFormatPr defaultColWidth="0" defaultRowHeight="14.25"/>
  <cols>
    <col min="1" max="1" width="0.875" style="285" customWidth="1"/>
    <col min="2" max="6" width="2.75" style="285" customWidth="1"/>
    <col min="7" max="7" width="2.875" style="285" customWidth="1"/>
    <col min="8" max="8" width="2.125" style="285" customWidth="1"/>
    <col min="9" max="15" width="2.75" style="285" customWidth="1"/>
    <col min="16" max="16" width="3.25" style="285" customWidth="1"/>
    <col min="17" max="18" width="2.5" style="285" customWidth="1"/>
    <col min="19" max="21" width="2.75" style="285" customWidth="1"/>
    <col min="22" max="22" width="2.875" style="285" customWidth="1"/>
    <col min="23" max="23" width="3.125" style="285" customWidth="1"/>
    <col min="24" max="25" width="2.75" style="285" customWidth="1"/>
    <col min="26" max="26" width="3.625" style="285" customWidth="1"/>
    <col min="27" max="31" width="2.75" style="285" customWidth="1"/>
    <col min="32" max="32" width="0.75" style="285" customWidth="1"/>
    <col min="33" max="33" width="1.625" style="285" customWidth="1"/>
    <col min="34" max="16379" width="9" style="285" hidden="1"/>
    <col min="16380" max="16380" width="0.375" style="285" hidden="1" customWidth="1"/>
    <col min="16381" max="16381" width="1" style="285" hidden="1" customWidth="1"/>
    <col min="16382" max="16382" width="30.75" style="285" hidden="1" customWidth="1"/>
    <col min="16383" max="16383" width="0.25" style="285" customWidth="1"/>
    <col min="16384" max="16384" width="30.625" style="285" customWidth="1"/>
  </cols>
  <sheetData>
    <row r="1" spans="1:16377">
      <c r="Z1" s="381" t="s">
        <v>324</v>
      </c>
      <c r="AA1" s="1102" t="str">
        <f>申請入力!H2</f>
        <v>10.1</v>
      </c>
      <c r="AB1" s="1103"/>
      <c r="AC1" s="1103"/>
      <c r="AD1" s="381"/>
    </row>
    <row r="2" spans="1:16377">
      <c r="B2" s="332" t="s">
        <v>353</v>
      </c>
      <c r="X2" s="286" t="s">
        <v>127</v>
      </c>
      <c r="Y2" s="287"/>
      <c r="Z2" s="287"/>
      <c r="AA2" s="1109" t="str">
        <f>IF(申請入力!I4="","",申請入力!I4)</f>
        <v/>
      </c>
      <c r="AB2" s="1109"/>
      <c r="AC2" s="1109"/>
      <c r="AD2" s="1109"/>
      <c r="AE2" s="334" t="s">
        <v>17</v>
      </c>
      <c r="AF2" s="288"/>
    </row>
    <row r="3" spans="1:16377">
      <c r="X3" s="1110" t="s">
        <v>122</v>
      </c>
      <c r="Y3" s="1110"/>
      <c r="Z3" s="1111" t="s">
        <v>494</v>
      </c>
      <c r="AA3" s="1111"/>
      <c r="AB3" s="1111"/>
      <c r="AC3" s="1111"/>
      <c r="AD3" s="1111"/>
      <c r="AE3" s="1111"/>
      <c r="AF3" s="598"/>
    </row>
    <row r="4" spans="1:16377" ht="13.9" customHeight="1">
      <c r="A4" s="1049" t="s">
        <v>79</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597"/>
    </row>
    <row r="5" spans="1:16377" ht="14.25" customHeight="1">
      <c r="A5" s="1049"/>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597"/>
    </row>
    <row r="6" spans="1:16377" ht="14.25" customHeight="1">
      <c r="B6" s="290" t="s">
        <v>205</v>
      </c>
      <c r="C6" s="290"/>
      <c r="D6" s="290"/>
      <c r="E6" s="290"/>
      <c r="F6" s="290"/>
      <c r="G6" s="290"/>
      <c r="H6" s="290"/>
      <c r="I6" s="290"/>
      <c r="J6" s="290"/>
      <c r="K6" s="290"/>
      <c r="L6" s="290"/>
      <c r="M6" s="290"/>
      <c r="N6" s="290"/>
      <c r="O6" s="290"/>
      <c r="P6" s="290"/>
      <c r="Q6" s="290"/>
      <c r="R6" s="290"/>
      <c r="S6" s="290"/>
      <c r="T6" s="290"/>
      <c r="U6" s="290"/>
      <c r="V6" s="290"/>
      <c r="W6" s="340"/>
      <c r="X6" s="340"/>
      <c r="Y6" s="340"/>
      <c r="Z6" s="340"/>
      <c r="AA6" s="340"/>
      <c r="AB6" s="340"/>
      <c r="AC6" s="340"/>
      <c r="AD6" s="340"/>
      <c r="AE6" s="340"/>
      <c r="AF6" s="340"/>
    </row>
    <row r="7" spans="1:16377" ht="9" customHeight="1">
      <c r="V7" s="341"/>
      <c r="X7" s="1050"/>
      <c r="Y7" s="1050"/>
      <c r="Z7" s="1050"/>
      <c r="AA7" s="1050"/>
      <c r="AB7" s="1050"/>
      <c r="AC7" s="1050"/>
      <c r="AD7" s="1050"/>
      <c r="AE7" s="1050"/>
      <c r="AF7" s="595"/>
    </row>
    <row r="8" spans="1:16377">
      <c r="A8" s="379"/>
      <c r="B8" s="342"/>
      <c r="C8" s="342"/>
      <c r="D8" s="342"/>
      <c r="E8" s="342"/>
      <c r="F8" s="342"/>
      <c r="G8" s="342"/>
      <c r="H8" s="342"/>
      <c r="I8" s="342"/>
      <c r="J8" s="342"/>
      <c r="K8" s="342"/>
      <c r="L8" s="342"/>
      <c r="M8" s="342"/>
      <c r="N8" s="342"/>
      <c r="O8" s="595" t="s">
        <v>206</v>
      </c>
      <c r="Q8" s="595"/>
      <c r="R8" s="595"/>
      <c r="S8" s="595"/>
      <c r="T8" s="595"/>
      <c r="U8" s="595"/>
      <c r="V8" s="595"/>
      <c r="W8" s="380"/>
      <c r="X8" s="380"/>
      <c r="Y8" s="635"/>
      <c r="Z8" s="635"/>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c r="IV8" s="380"/>
      <c r="IW8" s="380"/>
      <c r="IX8" s="380"/>
      <c r="IY8" s="380"/>
      <c r="IZ8" s="380"/>
      <c r="JA8" s="380"/>
      <c r="JB8" s="380"/>
      <c r="JC8" s="380"/>
      <c r="JD8" s="380"/>
      <c r="JE8" s="380"/>
      <c r="JF8" s="380"/>
      <c r="JG8" s="380"/>
      <c r="JH8" s="380"/>
      <c r="JI8" s="380"/>
      <c r="JJ8" s="380"/>
      <c r="JK8" s="380"/>
      <c r="JL8" s="380"/>
      <c r="JM8" s="380"/>
      <c r="JN8" s="380"/>
      <c r="JO8" s="380"/>
      <c r="JP8" s="380"/>
      <c r="JQ8" s="380"/>
      <c r="JR8" s="380"/>
      <c r="JS8" s="380"/>
      <c r="JT8" s="380"/>
      <c r="JU8" s="380"/>
      <c r="JV8" s="380"/>
      <c r="JW8" s="380"/>
      <c r="JX8" s="380"/>
      <c r="JY8" s="380"/>
      <c r="JZ8" s="380"/>
      <c r="KA8" s="380"/>
      <c r="KB8" s="380"/>
      <c r="KC8" s="380"/>
      <c r="KD8" s="380"/>
      <c r="KE8" s="380"/>
      <c r="KF8" s="380"/>
      <c r="KG8" s="380"/>
      <c r="KH8" s="380"/>
      <c r="KI8" s="380"/>
      <c r="KJ8" s="380"/>
      <c r="KK8" s="380"/>
      <c r="KL8" s="380"/>
      <c r="KM8" s="380"/>
      <c r="KN8" s="380"/>
      <c r="KO8" s="380"/>
      <c r="KP8" s="380"/>
      <c r="KQ8" s="380"/>
      <c r="KR8" s="380"/>
      <c r="KS8" s="380"/>
      <c r="KT8" s="380"/>
      <c r="KU8" s="380"/>
      <c r="KV8" s="380"/>
      <c r="KW8" s="380"/>
      <c r="KX8" s="380"/>
      <c r="KY8" s="380"/>
      <c r="KZ8" s="380"/>
      <c r="LA8" s="380"/>
      <c r="LB8" s="380"/>
      <c r="LC8" s="380"/>
      <c r="LD8" s="380"/>
      <c r="LE8" s="380"/>
      <c r="LF8" s="380"/>
      <c r="LG8" s="380"/>
      <c r="LH8" s="380"/>
      <c r="LI8" s="380"/>
      <c r="LJ8" s="380"/>
      <c r="LK8" s="380"/>
      <c r="LL8" s="380"/>
      <c r="LM8" s="380"/>
      <c r="LN8" s="380"/>
      <c r="LO8" s="380"/>
      <c r="LP8" s="380"/>
      <c r="LQ8" s="380"/>
      <c r="LR8" s="380"/>
      <c r="LS8" s="380"/>
      <c r="LT8" s="380"/>
      <c r="LU8" s="380"/>
      <c r="LV8" s="380"/>
      <c r="LW8" s="380"/>
      <c r="LX8" s="380"/>
      <c r="LY8" s="380"/>
      <c r="LZ8" s="380"/>
      <c r="MA8" s="380"/>
      <c r="MB8" s="380"/>
      <c r="MC8" s="380"/>
      <c r="MD8" s="380"/>
      <c r="ME8" s="380"/>
      <c r="MF8" s="380"/>
      <c r="MG8" s="380"/>
      <c r="MH8" s="380"/>
      <c r="MI8" s="380"/>
      <c r="MJ8" s="380"/>
      <c r="MK8" s="380"/>
      <c r="ML8" s="380"/>
      <c r="MM8" s="380"/>
      <c r="MN8" s="380"/>
      <c r="MO8" s="380"/>
      <c r="MP8" s="380"/>
      <c r="MQ8" s="380"/>
      <c r="MR8" s="380"/>
      <c r="MS8" s="380"/>
      <c r="MT8" s="380"/>
      <c r="MU8" s="380"/>
      <c r="MV8" s="380"/>
      <c r="MW8" s="380"/>
      <c r="MX8" s="380"/>
      <c r="MY8" s="380"/>
      <c r="MZ8" s="380"/>
      <c r="NA8" s="380"/>
      <c r="NB8" s="380"/>
      <c r="NC8" s="380"/>
      <c r="ND8" s="380"/>
      <c r="NE8" s="380"/>
      <c r="NF8" s="380"/>
      <c r="NG8" s="380"/>
      <c r="NH8" s="380"/>
      <c r="NI8" s="380"/>
      <c r="NJ8" s="380"/>
      <c r="NK8" s="380"/>
      <c r="NL8" s="380"/>
      <c r="NM8" s="380"/>
      <c r="NN8" s="380"/>
      <c r="NO8" s="380"/>
      <c r="NP8" s="380"/>
      <c r="NQ8" s="380"/>
      <c r="NR8" s="380"/>
      <c r="NS8" s="380"/>
      <c r="NT8" s="380"/>
      <c r="NU8" s="380"/>
      <c r="NV8" s="380"/>
      <c r="NW8" s="380"/>
      <c r="NX8" s="380"/>
      <c r="NY8" s="380"/>
      <c r="NZ8" s="380"/>
      <c r="OA8" s="380"/>
      <c r="OB8" s="380"/>
      <c r="OC8" s="380"/>
      <c r="OD8" s="380"/>
      <c r="OE8" s="380"/>
      <c r="OF8" s="380"/>
      <c r="OG8" s="380"/>
      <c r="OH8" s="380"/>
      <c r="OI8" s="380"/>
      <c r="OJ8" s="380"/>
      <c r="OK8" s="380"/>
      <c r="OL8" s="380"/>
      <c r="OM8" s="380"/>
      <c r="ON8" s="380"/>
      <c r="OO8" s="380"/>
      <c r="OP8" s="380"/>
      <c r="OQ8" s="380"/>
      <c r="OR8" s="380"/>
      <c r="OS8" s="380"/>
      <c r="OT8" s="380"/>
      <c r="OU8" s="380"/>
      <c r="OV8" s="380"/>
      <c r="OW8" s="380"/>
      <c r="OX8" s="380"/>
      <c r="OY8" s="380"/>
      <c r="OZ8" s="380"/>
      <c r="PA8" s="380"/>
      <c r="PB8" s="380"/>
      <c r="PC8" s="380"/>
      <c r="PD8" s="380"/>
      <c r="PE8" s="380"/>
      <c r="PF8" s="380"/>
      <c r="PG8" s="380"/>
      <c r="PH8" s="380"/>
      <c r="PI8" s="380"/>
      <c r="PJ8" s="380"/>
      <c r="PK8" s="380"/>
      <c r="PL8" s="380"/>
      <c r="PM8" s="380"/>
      <c r="PN8" s="380"/>
      <c r="PO8" s="380"/>
      <c r="PP8" s="380"/>
      <c r="PQ8" s="380"/>
      <c r="PR8" s="380"/>
      <c r="PS8" s="380"/>
      <c r="PT8" s="380"/>
      <c r="PU8" s="380"/>
      <c r="PV8" s="380"/>
      <c r="PW8" s="380"/>
      <c r="PX8" s="380"/>
      <c r="PY8" s="380"/>
      <c r="PZ8" s="380"/>
      <c r="QA8" s="380"/>
      <c r="QB8" s="380"/>
      <c r="QC8" s="380"/>
      <c r="QD8" s="380"/>
      <c r="QE8" s="380"/>
      <c r="QF8" s="380"/>
      <c r="QG8" s="380"/>
      <c r="QH8" s="380"/>
      <c r="QI8" s="380"/>
      <c r="QJ8" s="380"/>
      <c r="QK8" s="380"/>
      <c r="QL8" s="380"/>
      <c r="QM8" s="380"/>
      <c r="QN8" s="380"/>
      <c r="QO8" s="380"/>
      <c r="QP8" s="380"/>
      <c r="QQ8" s="380"/>
      <c r="QR8" s="380"/>
      <c r="QS8" s="380"/>
      <c r="QT8" s="380"/>
      <c r="QU8" s="380"/>
      <c r="QV8" s="380"/>
      <c r="QW8" s="380"/>
      <c r="QX8" s="380"/>
      <c r="QY8" s="380"/>
      <c r="QZ8" s="380"/>
      <c r="RA8" s="380"/>
      <c r="RB8" s="380"/>
      <c r="RC8" s="380"/>
      <c r="RD8" s="380"/>
      <c r="RE8" s="380"/>
      <c r="RF8" s="380"/>
      <c r="RG8" s="380"/>
      <c r="RH8" s="380"/>
      <c r="RI8" s="380"/>
      <c r="RJ8" s="380"/>
      <c r="RK8" s="380"/>
      <c r="RL8" s="380"/>
      <c r="RM8" s="380"/>
      <c r="RN8" s="380"/>
      <c r="RO8" s="380"/>
      <c r="RP8" s="380"/>
      <c r="RQ8" s="380"/>
      <c r="RR8" s="380"/>
      <c r="RS8" s="380"/>
      <c r="RT8" s="380"/>
      <c r="RU8" s="380"/>
      <c r="RV8" s="380"/>
      <c r="RW8" s="380"/>
      <c r="RX8" s="380"/>
      <c r="RY8" s="380"/>
      <c r="RZ8" s="380"/>
      <c r="SA8" s="380"/>
      <c r="SB8" s="380"/>
      <c r="SC8" s="380"/>
      <c r="SD8" s="380"/>
      <c r="SE8" s="380"/>
      <c r="SF8" s="380"/>
      <c r="SG8" s="380"/>
      <c r="SH8" s="380"/>
      <c r="SI8" s="380"/>
      <c r="SJ8" s="380"/>
      <c r="SK8" s="380"/>
      <c r="SL8" s="380"/>
      <c r="SM8" s="380"/>
      <c r="SN8" s="380"/>
      <c r="SO8" s="380"/>
      <c r="SP8" s="380"/>
      <c r="SQ8" s="380"/>
      <c r="SR8" s="380"/>
      <c r="SS8" s="380"/>
      <c r="ST8" s="380"/>
      <c r="SU8" s="380"/>
      <c r="SV8" s="380"/>
      <c r="SW8" s="380"/>
      <c r="SX8" s="380"/>
      <c r="SY8" s="380"/>
      <c r="SZ8" s="380"/>
      <c r="TA8" s="380"/>
      <c r="TB8" s="380"/>
      <c r="TC8" s="380"/>
      <c r="TD8" s="380"/>
      <c r="TE8" s="380"/>
      <c r="TF8" s="380"/>
      <c r="TG8" s="380"/>
      <c r="TH8" s="380"/>
      <c r="TI8" s="380"/>
      <c r="TJ8" s="380"/>
      <c r="TK8" s="380"/>
      <c r="TL8" s="380"/>
      <c r="TM8" s="380"/>
      <c r="TN8" s="380"/>
      <c r="TO8" s="380"/>
      <c r="TP8" s="380"/>
      <c r="TQ8" s="380"/>
      <c r="TR8" s="380"/>
      <c r="TS8" s="380"/>
      <c r="TT8" s="380"/>
      <c r="TU8" s="380"/>
      <c r="TV8" s="380"/>
      <c r="TW8" s="380"/>
      <c r="TX8" s="380"/>
      <c r="TY8" s="380"/>
      <c r="TZ8" s="380"/>
      <c r="UA8" s="380"/>
      <c r="UB8" s="380"/>
      <c r="UC8" s="380"/>
      <c r="UD8" s="380"/>
      <c r="UE8" s="380"/>
      <c r="UF8" s="380"/>
      <c r="UG8" s="380"/>
      <c r="UH8" s="380"/>
      <c r="UI8" s="380"/>
      <c r="UJ8" s="380"/>
      <c r="UK8" s="380"/>
      <c r="UL8" s="380"/>
      <c r="UM8" s="380"/>
      <c r="UN8" s="380"/>
      <c r="UO8" s="380"/>
      <c r="UP8" s="380"/>
      <c r="UQ8" s="380"/>
      <c r="UR8" s="380"/>
      <c r="US8" s="380"/>
      <c r="UT8" s="380"/>
      <c r="UU8" s="380"/>
      <c r="UV8" s="380"/>
      <c r="UW8" s="380"/>
      <c r="UX8" s="380"/>
      <c r="UY8" s="380"/>
      <c r="UZ8" s="380"/>
      <c r="VA8" s="380"/>
      <c r="VB8" s="380"/>
      <c r="VC8" s="380"/>
      <c r="VD8" s="380"/>
      <c r="VE8" s="380"/>
      <c r="VF8" s="380"/>
      <c r="VG8" s="380"/>
      <c r="VH8" s="380"/>
      <c r="VI8" s="380"/>
      <c r="VJ8" s="380"/>
      <c r="VK8" s="380"/>
      <c r="VL8" s="380"/>
      <c r="VM8" s="380"/>
      <c r="VN8" s="380"/>
      <c r="VO8" s="380"/>
      <c r="VP8" s="380"/>
      <c r="VQ8" s="380"/>
      <c r="VR8" s="380"/>
      <c r="VS8" s="380"/>
      <c r="VT8" s="380"/>
      <c r="VU8" s="380"/>
      <c r="VV8" s="380"/>
      <c r="VW8" s="380"/>
      <c r="VX8" s="380"/>
      <c r="VY8" s="380"/>
      <c r="VZ8" s="380"/>
      <c r="WA8" s="380"/>
      <c r="WB8" s="380"/>
      <c r="WC8" s="380"/>
      <c r="WD8" s="380"/>
      <c r="WE8" s="380"/>
      <c r="WF8" s="380"/>
      <c r="WG8" s="380"/>
      <c r="WH8" s="380"/>
      <c r="WI8" s="380"/>
      <c r="WJ8" s="380"/>
      <c r="WK8" s="380"/>
      <c r="WL8" s="380"/>
      <c r="WM8" s="380"/>
      <c r="WN8" s="380"/>
      <c r="WO8" s="380"/>
      <c r="WP8" s="380"/>
      <c r="WQ8" s="380"/>
      <c r="WR8" s="380"/>
      <c r="WS8" s="380"/>
      <c r="WT8" s="380"/>
      <c r="WU8" s="380"/>
      <c r="WV8" s="380"/>
      <c r="WW8" s="380"/>
      <c r="WX8" s="380"/>
      <c r="WY8" s="380"/>
      <c r="WZ8" s="380"/>
      <c r="XA8" s="380"/>
      <c r="XB8" s="380"/>
      <c r="XC8" s="380"/>
      <c r="XD8" s="380"/>
      <c r="XE8" s="380"/>
      <c r="XF8" s="380"/>
      <c r="XG8" s="380"/>
      <c r="XH8" s="380"/>
      <c r="XI8" s="380"/>
      <c r="XJ8" s="380"/>
      <c r="XK8" s="380"/>
      <c r="XL8" s="380"/>
      <c r="XM8" s="380"/>
      <c r="XN8" s="380"/>
      <c r="XO8" s="380"/>
      <c r="XP8" s="380"/>
      <c r="XQ8" s="380"/>
      <c r="XR8" s="380"/>
      <c r="XS8" s="380"/>
      <c r="XT8" s="380"/>
      <c r="XU8" s="380"/>
      <c r="XV8" s="380"/>
      <c r="XW8" s="380"/>
      <c r="XX8" s="380"/>
      <c r="XY8" s="380"/>
      <c r="XZ8" s="380"/>
      <c r="YA8" s="380"/>
      <c r="YB8" s="380"/>
      <c r="YC8" s="380"/>
      <c r="YD8" s="380"/>
      <c r="YE8" s="380"/>
      <c r="YF8" s="380"/>
      <c r="YG8" s="380"/>
      <c r="YH8" s="380"/>
      <c r="YI8" s="380"/>
      <c r="YJ8" s="380"/>
      <c r="YK8" s="380"/>
      <c r="YL8" s="380"/>
      <c r="YM8" s="380"/>
      <c r="YN8" s="380"/>
      <c r="YO8" s="380"/>
      <c r="YP8" s="380"/>
      <c r="YQ8" s="380"/>
      <c r="YR8" s="380"/>
      <c r="YS8" s="380"/>
      <c r="YT8" s="380"/>
      <c r="YU8" s="380"/>
      <c r="YV8" s="380"/>
      <c r="YW8" s="380"/>
      <c r="YX8" s="380"/>
      <c r="YY8" s="380"/>
      <c r="YZ8" s="380"/>
      <c r="ZA8" s="380"/>
      <c r="ZB8" s="380"/>
      <c r="ZC8" s="380"/>
      <c r="ZD8" s="380"/>
      <c r="ZE8" s="380"/>
      <c r="ZF8" s="380"/>
      <c r="ZG8" s="380"/>
      <c r="ZH8" s="380"/>
      <c r="ZI8" s="380"/>
      <c r="ZJ8" s="380"/>
      <c r="ZK8" s="380"/>
      <c r="ZL8" s="380"/>
      <c r="ZM8" s="380"/>
      <c r="ZN8" s="380"/>
      <c r="ZO8" s="380"/>
      <c r="ZP8" s="380"/>
      <c r="ZQ8" s="380"/>
      <c r="ZR8" s="380"/>
      <c r="ZS8" s="380"/>
      <c r="ZT8" s="380"/>
      <c r="ZU8" s="380"/>
      <c r="ZV8" s="380"/>
      <c r="ZW8" s="380"/>
      <c r="ZX8" s="380"/>
      <c r="ZY8" s="380"/>
      <c r="ZZ8" s="380"/>
      <c r="AAA8" s="380"/>
      <c r="AAB8" s="380"/>
      <c r="AAC8" s="380"/>
      <c r="AAD8" s="380"/>
      <c r="AAE8" s="380"/>
      <c r="AAF8" s="380"/>
      <c r="AAG8" s="380"/>
      <c r="AAH8" s="380"/>
      <c r="AAI8" s="380"/>
      <c r="AAJ8" s="380"/>
      <c r="AAK8" s="380"/>
      <c r="AAL8" s="380"/>
      <c r="AAM8" s="380"/>
      <c r="AAN8" s="380"/>
      <c r="AAO8" s="380"/>
      <c r="AAP8" s="380"/>
      <c r="AAQ8" s="380"/>
      <c r="AAR8" s="380"/>
      <c r="AAS8" s="380"/>
      <c r="AAT8" s="380"/>
      <c r="AAU8" s="380"/>
      <c r="AAV8" s="380"/>
      <c r="AAW8" s="380"/>
      <c r="AAX8" s="380"/>
      <c r="AAY8" s="380"/>
      <c r="AAZ8" s="380"/>
      <c r="ABA8" s="380"/>
      <c r="ABB8" s="380"/>
      <c r="ABC8" s="380"/>
      <c r="ABD8" s="380"/>
      <c r="ABE8" s="380"/>
      <c r="ABF8" s="380"/>
      <c r="ABG8" s="380"/>
      <c r="ABH8" s="380"/>
      <c r="ABI8" s="380"/>
      <c r="ABJ8" s="380"/>
      <c r="ABK8" s="380"/>
      <c r="ABL8" s="380"/>
      <c r="ABM8" s="380"/>
      <c r="ABN8" s="380"/>
      <c r="ABO8" s="380"/>
      <c r="ABP8" s="380"/>
      <c r="ABQ8" s="380"/>
      <c r="ABR8" s="380"/>
      <c r="ABS8" s="380"/>
      <c r="ABT8" s="380"/>
      <c r="ABU8" s="380"/>
      <c r="ABV8" s="380"/>
      <c r="ABW8" s="380"/>
      <c r="ABX8" s="380"/>
      <c r="ABY8" s="380"/>
      <c r="ABZ8" s="380"/>
      <c r="ACA8" s="380"/>
      <c r="ACB8" s="380"/>
      <c r="ACC8" s="380"/>
      <c r="ACD8" s="380"/>
      <c r="ACE8" s="380"/>
      <c r="ACF8" s="380"/>
      <c r="ACG8" s="380"/>
      <c r="ACH8" s="380"/>
      <c r="ACI8" s="380"/>
      <c r="ACJ8" s="380"/>
      <c r="ACK8" s="380"/>
      <c r="ACL8" s="380"/>
      <c r="ACM8" s="380"/>
      <c r="ACN8" s="380"/>
      <c r="ACO8" s="380"/>
      <c r="ACP8" s="380"/>
      <c r="ACQ8" s="380"/>
      <c r="ACR8" s="380"/>
      <c r="ACS8" s="380"/>
      <c r="ACT8" s="380"/>
      <c r="ACU8" s="380"/>
      <c r="ACV8" s="380"/>
      <c r="ACW8" s="380"/>
      <c r="ACX8" s="380"/>
      <c r="ACY8" s="380"/>
      <c r="ACZ8" s="380"/>
      <c r="ADA8" s="380"/>
      <c r="ADB8" s="380"/>
      <c r="ADC8" s="380"/>
      <c r="ADD8" s="380"/>
      <c r="ADE8" s="380"/>
      <c r="ADF8" s="380"/>
      <c r="ADG8" s="380"/>
      <c r="ADH8" s="380"/>
      <c r="ADI8" s="380"/>
      <c r="ADJ8" s="380"/>
      <c r="ADK8" s="380"/>
      <c r="ADL8" s="380"/>
      <c r="ADM8" s="380"/>
      <c r="ADN8" s="380"/>
      <c r="ADO8" s="380"/>
      <c r="ADP8" s="380"/>
      <c r="ADQ8" s="380"/>
      <c r="ADR8" s="380"/>
      <c r="ADS8" s="380"/>
      <c r="ADT8" s="380"/>
      <c r="ADU8" s="380"/>
      <c r="ADV8" s="380"/>
      <c r="ADW8" s="380"/>
      <c r="ADX8" s="380"/>
      <c r="ADY8" s="380"/>
      <c r="ADZ8" s="380"/>
      <c r="AEA8" s="380"/>
      <c r="AEB8" s="380"/>
      <c r="AEC8" s="380"/>
      <c r="AED8" s="380"/>
      <c r="AEE8" s="380"/>
      <c r="AEF8" s="380"/>
      <c r="AEG8" s="380"/>
      <c r="AEH8" s="380"/>
      <c r="AEI8" s="380"/>
      <c r="AEJ8" s="380"/>
      <c r="AEK8" s="380"/>
      <c r="AEL8" s="380"/>
      <c r="AEM8" s="380"/>
      <c r="AEN8" s="380"/>
      <c r="AEO8" s="380"/>
      <c r="AEP8" s="380"/>
      <c r="AEQ8" s="380"/>
      <c r="AER8" s="380"/>
      <c r="AES8" s="380"/>
      <c r="AET8" s="380"/>
      <c r="AEU8" s="380"/>
      <c r="AEV8" s="380"/>
      <c r="AEW8" s="380"/>
      <c r="AEX8" s="380"/>
      <c r="AEY8" s="380"/>
      <c r="AEZ8" s="380"/>
      <c r="AFA8" s="380"/>
      <c r="AFB8" s="380"/>
      <c r="AFC8" s="380"/>
      <c r="AFD8" s="380"/>
      <c r="AFE8" s="380"/>
      <c r="AFF8" s="380"/>
      <c r="AFG8" s="380"/>
      <c r="AFH8" s="380"/>
      <c r="AFI8" s="380"/>
      <c r="AFJ8" s="380"/>
      <c r="AFK8" s="380"/>
      <c r="AFL8" s="380"/>
      <c r="AFM8" s="380"/>
      <c r="AFN8" s="380"/>
      <c r="AFO8" s="380"/>
      <c r="AFP8" s="380"/>
      <c r="AFQ8" s="380"/>
      <c r="AFR8" s="380"/>
      <c r="AFS8" s="380"/>
      <c r="AFT8" s="380"/>
      <c r="AFU8" s="380"/>
      <c r="AFV8" s="380"/>
      <c r="AFW8" s="380"/>
      <c r="AFX8" s="380"/>
      <c r="AFY8" s="380"/>
      <c r="AFZ8" s="380"/>
      <c r="AGA8" s="380"/>
      <c r="AGB8" s="380"/>
      <c r="AGC8" s="380"/>
      <c r="AGD8" s="380"/>
      <c r="AGE8" s="380"/>
      <c r="AGF8" s="380"/>
      <c r="AGG8" s="380"/>
      <c r="AGH8" s="380"/>
      <c r="AGI8" s="380"/>
      <c r="AGJ8" s="380"/>
      <c r="AGK8" s="380"/>
      <c r="AGL8" s="380"/>
      <c r="AGM8" s="380"/>
      <c r="AGN8" s="380"/>
      <c r="AGO8" s="380"/>
      <c r="AGP8" s="380"/>
      <c r="AGQ8" s="380"/>
      <c r="AGR8" s="380"/>
      <c r="AGS8" s="380"/>
      <c r="AGT8" s="380"/>
      <c r="AGU8" s="380"/>
      <c r="AGV8" s="380"/>
      <c r="AGW8" s="380"/>
      <c r="AGX8" s="380"/>
      <c r="AGY8" s="380"/>
      <c r="AGZ8" s="380"/>
      <c r="AHA8" s="380"/>
      <c r="AHB8" s="380"/>
      <c r="AHC8" s="380"/>
      <c r="AHD8" s="380"/>
      <c r="AHE8" s="380"/>
      <c r="AHF8" s="380"/>
      <c r="AHG8" s="380"/>
      <c r="AHH8" s="380"/>
      <c r="AHI8" s="380"/>
      <c r="AHJ8" s="380"/>
      <c r="AHK8" s="380"/>
      <c r="AHL8" s="380"/>
      <c r="AHM8" s="380"/>
      <c r="AHN8" s="380"/>
      <c r="AHO8" s="380"/>
      <c r="AHP8" s="380"/>
      <c r="AHQ8" s="380"/>
      <c r="AHR8" s="380"/>
      <c r="AHS8" s="380"/>
      <c r="AHT8" s="380"/>
      <c r="AHU8" s="380"/>
      <c r="AHV8" s="380"/>
      <c r="AHW8" s="380"/>
      <c r="AHX8" s="380"/>
      <c r="AHY8" s="380"/>
      <c r="AHZ8" s="380"/>
      <c r="AIA8" s="380"/>
      <c r="AIB8" s="380"/>
      <c r="AIC8" s="380"/>
      <c r="AID8" s="380"/>
      <c r="AIE8" s="380"/>
      <c r="AIF8" s="380"/>
      <c r="AIG8" s="380"/>
      <c r="AIH8" s="380"/>
      <c r="AII8" s="380"/>
      <c r="AIJ8" s="380"/>
      <c r="AIK8" s="380"/>
      <c r="AIL8" s="380"/>
      <c r="AIM8" s="380"/>
      <c r="AIN8" s="380"/>
      <c r="AIO8" s="380"/>
      <c r="AIP8" s="380"/>
      <c r="AIQ8" s="380"/>
      <c r="AIR8" s="380"/>
      <c r="AIS8" s="380"/>
      <c r="AIT8" s="380"/>
      <c r="AIU8" s="380"/>
      <c r="AIV8" s="380"/>
      <c r="AIW8" s="380"/>
      <c r="AIX8" s="380"/>
      <c r="AIY8" s="380"/>
      <c r="AIZ8" s="380"/>
      <c r="AJA8" s="380"/>
      <c r="AJB8" s="380"/>
      <c r="AJC8" s="380"/>
      <c r="AJD8" s="380"/>
      <c r="AJE8" s="380"/>
      <c r="AJF8" s="380"/>
      <c r="AJG8" s="380"/>
      <c r="AJH8" s="380"/>
      <c r="AJI8" s="380"/>
      <c r="AJJ8" s="380"/>
      <c r="AJK8" s="380"/>
      <c r="AJL8" s="380"/>
      <c r="AJM8" s="380"/>
      <c r="AJN8" s="380"/>
      <c r="AJO8" s="380"/>
      <c r="AJP8" s="380"/>
      <c r="AJQ8" s="380"/>
      <c r="AJR8" s="380"/>
      <c r="AJS8" s="380"/>
      <c r="AJT8" s="380"/>
      <c r="AJU8" s="380"/>
      <c r="AJV8" s="380"/>
      <c r="AJW8" s="380"/>
      <c r="AJX8" s="380"/>
      <c r="AJY8" s="380"/>
      <c r="AJZ8" s="380"/>
      <c r="AKA8" s="380"/>
      <c r="AKB8" s="380"/>
      <c r="AKC8" s="380"/>
      <c r="AKD8" s="380"/>
      <c r="AKE8" s="380"/>
      <c r="AKF8" s="380"/>
      <c r="AKG8" s="380"/>
      <c r="AKH8" s="380"/>
      <c r="AKI8" s="380"/>
      <c r="AKJ8" s="380"/>
      <c r="AKK8" s="380"/>
      <c r="AKL8" s="380"/>
      <c r="AKM8" s="380"/>
      <c r="AKN8" s="380"/>
      <c r="AKO8" s="380"/>
      <c r="AKP8" s="380"/>
      <c r="AKQ8" s="380"/>
      <c r="AKR8" s="380"/>
      <c r="AKS8" s="380"/>
      <c r="AKT8" s="380"/>
      <c r="AKU8" s="380"/>
      <c r="AKV8" s="380"/>
      <c r="AKW8" s="380"/>
      <c r="AKX8" s="380"/>
      <c r="AKY8" s="380"/>
      <c r="AKZ8" s="380"/>
      <c r="ALA8" s="380"/>
      <c r="ALB8" s="380"/>
      <c r="ALC8" s="380"/>
      <c r="ALD8" s="380"/>
      <c r="ALE8" s="380"/>
      <c r="ALF8" s="380"/>
      <c r="ALG8" s="380"/>
      <c r="ALH8" s="380"/>
      <c r="ALI8" s="380"/>
      <c r="ALJ8" s="380"/>
      <c r="ALK8" s="380"/>
      <c r="ALL8" s="380"/>
      <c r="ALM8" s="380"/>
      <c r="ALN8" s="380"/>
      <c r="ALO8" s="380"/>
      <c r="ALP8" s="380"/>
      <c r="ALQ8" s="380"/>
      <c r="ALR8" s="380"/>
      <c r="ALS8" s="380"/>
      <c r="ALT8" s="380"/>
      <c r="ALU8" s="380"/>
      <c r="ALV8" s="380"/>
      <c r="ALW8" s="380"/>
      <c r="ALX8" s="380"/>
      <c r="ALY8" s="380"/>
      <c r="ALZ8" s="380"/>
      <c r="AMA8" s="380"/>
      <c r="AMB8" s="380"/>
      <c r="AMC8" s="380"/>
      <c r="AMD8" s="380"/>
      <c r="AME8" s="380"/>
      <c r="AMF8" s="380"/>
      <c r="AMG8" s="380"/>
      <c r="AMH8" s="380"/>
      <c r="AMI8" s="380"/>
      <c r="AMJ8" s="380"/>
      <c r="AMK8" s="380"/>
      <c r="AML8" s="380"/>
      <c r="AMM8" s="380"/>
      <c r="AMN8" s="380"/>
      <c r="AMO8" s="380"/>
      <c r="AMP8" s="380"/>
      <c r="AMQ8" s="380"/>
      <c r="AMR8" s="380"/>
      <c r="AMS8" s="380"/>
      <c r="AMT8" s="380"/>
      <c r="AMU8" s="380"/>
      <c r="AMV8" s="380"/>
      <c r="AMW8" s="380"/>
      <c r="AMX8" s="380"/>
      <c r="AMY8" s="380"/>
      <c r="AMZ8" s="380"/>
      <c r="ANA8" s="380"/>
      <c r="ANB8" s="380"/>
      <c r="ANC8" s="380"/>
      <c r="AND8" s="380"/>
      <c r="ANE8" s="380"/>
      <c r="ANF8" s="380"/>
      <c r="ANG8" s="380"/>
      <c r="ANH8" s="380"/>
      <c r="ANI8" s="380"/>
      <c r="ANJ8" s="380"/>
      <c r="ANK8" s="380"/>
      <c r="ANL8" s="380"/>
      <c r="ANM8" s="380"/>
      <c r="ANN8" s="380"/>
      <c r="ANO8" s="380"/>
      <c r="ANP8" s="380"/>
      <c r="ANQ8" s="380"/>
      <c r="ANR8" s="380"/>
      <c r="ANS8" s="380"/>
      <c r="ANT8" s="380"/>
      <c r="ANU8" s="380"/>
      <c r="ANV8" s="380"/>
      <c r="ANW8" s="380"/>
      <c r="ANX8" s="380"/>
      <c r="ANY8" s="380"/>
      <c r="ANZ8" s="380"/>
      <c r="AOA8" s="380"/>
      <c r="AOB8" s="380"/>
      <c r="AOC8" s="380"/>
      <c r="AOD8" s="380"/>
      <c r="AOE8" s="380"/>
      <c r="AOF8" s="380"/>
      <c r="AOG8" s="380"/>
      <c r="AOH8" s="380"/>
      <c r="AOI8" s="380"/>
      <c r="AOJ8" s="380"/>
      <c r="AOK8" s="380"/>
      <c r="AOL8" s="380"/>
      <c r="AOM8" s="380"/>
      <c r="AON8" s="380"/>
      <c r="AOO8" s="380"/>
      <c r="AOP8" s="380"/>
      <c r="AOQ8" s="380"/>
      <c r="AOR8" s="380"/>
      <c r="AOS8" s="380"/>
      <c r="AOT8" s="380"/>
      <c r="AOU8" s="380"/>
      <c r="AOV8" s="380"/>
      <c r="AOW8" s="380"/>
      <c r="AOX8" s="380"/>
      <c r="AOY8" s="380"/>
      <c r="AOZ8" s="380"/>
      <c r="APA8" s="380"/>
      <c r="APB8" s="380"/>
      <c r="APC8" s="380"/>
      <c r="APD8" s="380"/>
      <c r="APE8" s="380"/>
      <c r="APF8" s="380"/>
      <c r="APG8" s="380"/>
      <c r="APH8" s="380"/>
      <c r="API8" s="380"/>
      <c r="APJ8" s="380"/>
      <c r="APK8" s="380"/>
      <c r="APL8" s="380"/>
      <c r="APM8" s="380"/>
      <c r="APN8" s="380"/>
      <c r="APO8" s="380"/>
      <c r="APP8" s="380"/>
      <c r="APQ8" s="380"/>
      <c r="APR8" s="380"/>
      <c r="APS8" s="380"/>
      <c r="APT8" s="380"/>
      <c r="APU8" s="380"/>
      <c r="APV8" s="380"/>
      <c r="APW8" s="380"/>
      <c r="APX8" s="380"/>
      <c r="APY8" s="380"/>
      <c r="APZ8" s="380"/>
      <c r="AQA8" s="380"/>
      <c r="AQB8" s="380"/>
      <c r="AQC8" s="380"/>
      <c r="AQD8" s="380"/>
      <c r="AQE8" s="380"/>
      <c r="AQF8" s="380"/>
      <c r="AQG8" s="380"/>
      <c r="AQH8" s="380"/>
      <c r="AQI8" s="380"/>
      <c r="AQJ8" s="380"/>
      <c r="AQK8" s="380"/>
      <c r="AQL8" s="380"/>
      <c r="AQM8" s="380"/>
      <c r="AQN8" s="380"/>
      <c r="AQO8" s="380"/>
      <c r="AQP8" s="380"/>
      <c r="AQQ8" s="380"/>
      <c r="AQR8" s="380"/>
      <c r="AQS8" s="380"/>
      <c r="AQT8" s="380"/>
      <c r="AQU8" s="380"/>
      <c r="AQV8" s="380"/>
      <c r="AQW8" s="380"/>
      <c r="AQX8" s="380"/>
      <c r="AQY8" s="380"/>
      <c r="AQZ8" s="380"/>
      <c r="ARA8" s="380"/>
      <c r="ARB8" s="380"/>
      <c r="ARC8" s="380"/>
      <c r="ARD8" s="380"/>
      <c r="ARE8" s="380"/>
      <c r="ARF8" s="380"/>
      <c r="ARG8" s="380"/>
      <c r="ARH8" s="380"/>
      <c r="ARI8" s="380"/>
      <c r="ARJ8" s="380"/>
      <c r="ARK8" s="380"/>
      <c r="ARL8" s="380"/>
      <c r="ARM8" s="380"/>
      <c r="ARN8" s="380"/>
      <c r="ARO8" s="380"/>
      <c r="ARP8" s="380"/>
      <c r="ARQ8" s="380"/>
      <c r="ARR8" s="380"/>
      <c r="ARS8" s="380"/>
      <c r="ART8" s="380"/>
      <c r="ARU8" s="380"/>
      <c r="ARV8" s="380"/>
      <c r="ARW8" s="380"/>
      <c r="ARX8" s="380"/>
      <c r="ARY8" s="380"/>
      <c r="ARZ8" s="380"/>
      <c r="ASA8" s="380"/>
      <c r="ASB8" s="380"/>
      <c r="ASC8" s="380"/>
      <c r="ASD8" s="380"/>
      <c r="ASE8" s="380"/>
      <c r="ASF8" s="380"/>
      <c r="ASG8" s="380"/>
      <c r="ASH8" s="380"/>
      <c r="ASI8" s="380"/>
      <c r="ASJ8" s="380"/>
      <c r="ASK8" s="380"/>
      <c r="ASL8" s="380"/>
      <c r="ASM8" s="380"/>
      <c r="ASN8" s="380"/>
      <c r="ASO8" s="380"/>
      <c r="ASP8" s="380"/>
      <c r="ASQ8" s="380"/>
      <c r="ASR8" s="380"/>
      <c r="ASS8" s="380"/>
      <c r="AST8" s="380"/>
      <c r="ASU8" s="380"/>
      <c r="ASV8" s="380"/>
      <c r="ASW8" s="380"/>
      <c r="ASX8" s="380"/>
      <c r="ASY8" s="380"/>
      <c r="ASZ8" s="380"/>
      <c r="ATA8" s="380"/>
      <c r="ATB8" s="380"/>
      <c r="ATC8" s="380"/>
      <c r="ATD8" s="380"/>
      <c r="ATE8" s="380"/>
      <c r="ATF8" s="380"/>
      <c r="ATG8" s="380"/>
      <c r="ATH8" s="380"/>
      <c r="ATI8" s="380"/>
      <c r="ATJ8" s="380"/>
      <c r="ATK8" s="380"/>
      <c r="ATL8" s="380"/>
      <c r="ATM8" s="380"/>
      <c r="ATN8" s="380"/>
      <c r="ATO8" s="380"/>
      <c r="ATP8" s="380"/>
      <c r="ATQ8" s="380"/>
      <c r="ATR8" s="380"/>
      <c r="ATS8" s="380"/>
      <c r="ATT8" s="380"/>
      <c r="ATU8" s="380"/>
      <c r="ATV8" s="380"/>
      <c r="ATW8" s="380"/>
      <c r="ATX8" s="380"/>
      <c r="ATY8" s="380"/>
      <c r="ATZ8" s="380"/>
      <c r="AUA8" s="380"/>
      <c r="AUB8" s="380"/>
      <c r="AUC8" s="380"/>
      <c r="AUD8" s="380"/>
      <c r="AUE8" s="380"/>
      <c r="AUF8" s="380"/>
      <c r="AUG8" s="380"/>
      <c r="AUH8" s="380"/>
      <c r="AUI8" s="380"/>
      <c r="AUJ8" s="380"/>
      <c r="AUK8" s="380"/>
      <c r="AUL8" s="380"/>
      <c r="AUM8" s="380"/>
      <c r="AUN8" s="380"/>
      <c r="AUO8" s="380"/>
      <c r="AUP8" s="380"/>
      <c r="AUQ8" s="380"/>
      <c r="AUR8" s="380"/>
      <c r="AUS8" s="380"/>
      <c r="AUT8" s="380"/>
      <c r="AUU8" s="380"/>
      <c r="AUV8" s="380"/>
      <c r="AUW8" s="380"/>
      <c r="AUX8" s="380"/>
      <c r="AUY8" s="380"/>
      <c r="AUZ8" s="380"/>
      <c r="AVA8" s="380"/>
      <c r="AVB8" s="380"/>
      <c r="AVC8" s="380"/>
      <c r="AVD8" s="380"/>
      <c r="AVE8" s="380"/>
      <c r="AVF8" s="380"/>
      <c r="AVG8" s="380"/>
      <c r="AVH8" s="380"/>
      <c r="AVI8" s="380"/>
      <c r="AVJ8" s="380"/>
      <c r="AVK8" s="380"/>
      <c r="AVL8" s="380"/>
      <c r="AVM8" s="380"/>
      <c r="AVN8" s="380"/>
      <c r="AVO8" s="380"/>
      <c r="AVP8" s="380"/>
      <c r="AVQ8" s="380"/>
      <c r="AVR8" s="380"/>
      <c r="AVS8" s="380"/>
      <c r="AVT8" s="380"/>
      <c r="AVU8" s="380"/>
      <c r="AVV8" s="380"/>
      <c r="AVW8" s="380"/>
      <c r="AVX8" s="380"/>
      <c r="AVY8" s="380"/>
      <c r="AVZ8" s="380"/>
      <c r="AWA8" s="380"/>
      <c r="AWB8" s="380"/>
      <c r="AWC8" s="380"/>
      <c r="AWD8" s="380"/>
      <c r="AWE8" s="380"/>
      <c r="AWF8" s="380"/>
      <c r="AWG8" s="380"/>
      <c r="AWH8" s="380"/>
      <c r="AWI8" s="380"/>
      <c r="AWJ8" s="380"/>
      <c r="AWK8" s="380"/>
      <c r="AWL8" s="380"/>
      <c r="AWM8" s="380"/>
      <c r="AWN8" s="380"/>
      <c r="AWO8" s="380"/>
      <c r="AWP8" s="380"/>
      <c r="AWQ8" s="380"/>
      <c r="AWR8" s="380"/>
      <c r="AWS8" s="380"/>
      <c r="AWT8" s="380"/>
      <c r="AWU8" s="380"/>
      <c r="AWV8" s="380"/>
      <c r="AWW8" s="380"/>
      <c r="AWX8" s="380"/>
      <c r="AWY8" s="380"/>
      <c r="AWZ8" s="380"/>
      <c r="AXA8" s="380"/>
      <c r="AXB8" s="380"/>
      <c r="AXC8" s="380"/>
      <c r="AXD8" s="380"/>
      <c r="AXE8" s="380"/>
      <c r="AXF8" s="380"/>
      <c r="AXG8" s="380"/>
      <c r="AXH8" s="380"/>
      <c r="AXI8" s="380"/>
      <c r="AXJ8" s="380"/>
      <c r="AXK8" s="380"/>
      <c r="AXL8" s="380"/>
      <c r="AXM8" s="380"/>
      <c r="AXN8" s="380"/>
      <c r="AXO8" s="380"/>
      <c r="AXP8" s="380"/>
      <c r="AXQ8" s="380"/>
      <c r="AXR8" s="380"/>
      <c r="AXS8" s="380"/>
      <c r="AXT8" s="380"/>
      <c r="AXU8" s="380"/>
      <c r="AXV8" s="380"/>
      <c r="AXW8" s="380"/>
      <c r="AXX8" s="380"/>
      <c r="AXY8" s="380"/>
      <c r="AXZ8" s="380"/>
      <c r="AYA8" s="380"/>
      <c r="AYB8" s="380"/>
      <c r="AYC8" s="380"/>
      <c r="AYD8" s="380"/>
      <c r="AYE8" s="380"/>
      <c r="AYF8" s="380"/>
      <c r="AYG8" s="380"/>
      <c r="AYH8" s="380"/>
      <c r="AYI8" s="380"/>
      <c r="AYJ8" s="380"/>
      <c r="AYK8" s="380"/>
      <c r="AYL8" s="380"/>
      <c r="AYM8" s="380"/>
      <c r="AYN8" s="380"/>
      <c r="AYO8" s="380"/>
      <c r="AYP8" s="380"/>
      <c r="AYQ8" s="380"/>
      <c r="AYR8" s="380"/>
      <c r="AYS8" s="380"/>
      <c r="AYT8" s="380"/>
      <c r="AYU8" s="380"/>
      <c r="AYV8" s="380"/>
      <c r="AYW8" s="380"/>
      <c r="AYX8" s="380"/>
      <c r="AYY8" s="380"/>
      <c r="AYZ8" s="380"/>
      <c r="AZA8" s="380"/>
      <c r="AZB8" s="380"/>
      <c r="AZC8" s="380"/>
      <c r="AZD8" s="380"/>
      <c r="AZE8" s="380"/>
      <c r="AZF8" s="380"/>
      <c r="AZG8" s="380"/>
      <c r="AZH8" s="380"/>
      <c r="AZI8" s="380"/>
      <c r="AZJ8" s="380"/>
      <c r="AZK8" s="380"/>
      <c r="AZL8" s="380"/>
      <c r="AZM8" s="380"/>
      <c r="AZN8" s="380"/>
      <c r="AZO8" s="380"/>
      <c r="AZP8" s="380"/>
      <c r="AZQ8" s="380"/>
      <c r="AZR8" s="380"/>
      <c r="AZS8" s="380"/>
      <c r="AZT8" s="380"/>
      <c r="AZU8" s="380"/>
      <c r="AZV8" s="380"/>
      <c r="AZW8" s="380"/>
      <c r="AZX8" s="380"/>
      <c r="AZY8" s="380"/>
      <c r="AZZ8" s="380"/>
      <c r="BAA8" s="380"/>
      <c r="BAB8" s="380"/>
      <c r="BAC8" s="380"/>
      <c r="BAD8" s="380"/>
      <c r="BAE8" s="380"/>
      <c r="BAF8" s="380"/>
      <c r="BAG8" s="380"/>
      <c r="BAH8" s="380"/>
      <c r="BAI8" s="380"/>
      <c r="BAJ8" s="380"/>
      <c r="BAK8" s="380"/>
      <c r="BAL8" s="380"/>
      <c r="BAM8" s="380"/>
      <c r="BAN8" s="380"/>
      <c r="BAO8" s="380"/>
      <c r="BAP8" s="380"/>
      <c r="BAQ8" s="380"/>
      <c r="BAR8" s="380"/>
      <c r="BAS8" s="380"/>
      <c r="BAT8" s="380"/>
      <c r="BAU8" s="380"/>
      <c r="BAV8" s="380"/>
      <c r="BAW8" s="380"/>
      <c r="BAX8" s="380"/>
      <c r="BAY8" s="380"/>
      <c r="BAZ8" s="380"/>
      <c r="BBA8" s="380"/>
      <c r="BBB8" s="380"/>
      <c r="BBC8" s="380"/>
      <c r="BBD8" s="380"/>
      <c r="BBE8" s="380"/>
      <c r="BBF8" s="380"/>
      <c r="BBG8" s="380"/>
      <c r="BBH8" s="380"/>
      <c r="BBI8" s="380"/>
      <c r="BBJ8" s="380"/>
      <c r="BBK8" s="380"/>
      <c r="BBL8" s="380"/>
      <c r="BBM8" s="380"/>
      <c r="BBN8" s="380"/>
      <c r="BBO8" s="380"/>
      <c r="BBP8" s="380"/>
      <c r="BBQ8" s="380"/>
      <c r="BBR8" s="380"/>
      <c r="BBS8" s="380"/>
      <c r="BBT8" s="380"/>
      <c r="BBU8" s="380"/>
      <c r="BBV8" s="380"/>
      <c r="BBW8" s="380"/>
      <c r="BBX8" s="380"/>
      <c r="BBY8" s="380"/>
      <c r="BBZ8" s="380"/>
      <c r="BCA8" s="380"/>
      <c r="BCB8" s="380"/>
      <c r="BCC8" s="380"/>
      <c r="BCD8" s="380"/>
      <c r="BCE8" s="380"/>
      <c r="BCF8" s="380"/>
      <c r="BCG8" s="380"/>
      <c r="BCH8" s="380"/>
      <c r="BCI8" s="380"/>
      <c r="BCJ8" s="380"/>
      <c r="BCK8" s="380"/>
      <c r="BCL8" s="380"/>
      <c r="BCM8" s="380"/>
      <c r="BCN8" s="380"/>
      <c r="BCO8" s="380"/>
      <c r="BCP8" s="380"/>
      <c r="BCQ8" s="380"/>
      <c r="BCR8" s="380"/>
      <c r="BCS8" s="380"/>
      <c r="BCT8" s="380"/>
      <c r="BCU8" s="380"/>
      <c r="BCV8" s="380"/>
      <c r="BCW8" s="380"/>
      <c r="BCX8" s="380"/>
      <c r="BCY8" s="380"/>
      <c r="BCZ8" s="380"/>
      <c r="BDA8" s="380"/>
      <c r="BDB8" s="380"/>
      <c r="BDC8" s="380"/>
      <c r="BDD8" s="380"/>
      <c r="BDE8" s="380"/>
      <c r="BDF8" s="380"/>
      <c r="BDG8" s="380"/>
      <c r="BDH8" s="380"/>
      <c r="BDI8" s="380"/>
      <c r="BDJ8" s="380"/>
      <c r="BDK8" s="380"/>
      <c r="BDL8" s="380"/>
      <c r="BDM8" s="380"/>
      <c r="BDN8" s="380"/>
      <c r="BDO8" s="380"/>
      <c r="BDP8" s="380"/>
      <c r="BDQ8" s="380"/>
      <c r="BDR8" s="380"/>
      <c r="BDS8" s="380"/>
      <c r="BDT8" s="380"/>
      <c r="BDU8" s="380"/>
      <c r="BDV8" s="380"/>
      <c r="BDW8" s="380"/>
      <c r="BDX8" s="380"/>
      <c r="BDY8" s="380"/>
      <c r="BDZ8" s="380"/>
      <c r="BEA8" s="380"/>
      <c r="BEB8" s="380"/>
      <c r="BEC8" s="380"/>
      <c r="BED8" s="380"/>
      <c r="BEE8" s="380"/>
      <c r="BEF8" s="380"/>
      <c r="BEG8" s="380"/>
      <c r="BEH8" s="380"/>
      <c r="BEI8" s="380"/>
      <c r="BEJ8" s="380"/>
      <c r="BEK8" s="380"/>
      <c r="BEL8" s="380"/>
      <c r="BEM8" s="380"/>
      <c r="BEN8" s="380"/>
      <c r="BEO8" s="380"/>
      <c r="BEP8" s="380"/>
      <c r="BEQ8" s="380"/>
      <c r="BER8" s="380"/>
      <c r="BES8" s="380"/>
      <c r="BET8" s="380"/>
      <c r="BEU8" s="380"/>
      <c r="BEV8" s="380"/>
      <c r="BEW8" s="380"/>
      <c r="BEX8" s="380"/>
      <c r="BEY8" s="380"/>
      <c r="BEZ8" s="380"/>
      <c r="BFA8" s="380"/>
      <c r="BFB8" s="380"/>
      <c r="BFC8" s="380"/>
      <c r="BFD8" s="380"/>
      <c r="BFE8" s="380"/>
      <c r="BFF8" s="380"/>
      <c r="BFG8" s="380"/>
      <c r="BFH8" s="380"/>
      <c r="BFI8" s="380"/>
      <c r="BFJ8" s="380"/>
      <c r="BFK8" s="380"/>
      <c r="BFL8" s="380"/>
      <c r="BFM8" s="380"/>
      <c r="BFN8" s="380"/>
      <c r="BFO8" s="380"/>
      <c r="BFP8" s="380"/>
      <c r="BFQ8" s="380"/>
      <c r="BFR8" s="380"/>
      <c r="BFS8" s="380"/>
      <c r="BFT8" s="380"/>
      <c r="BFU8" s="380"/>
      <c r="BFV8" s="380"/>
      <c r="BFW8" s="380"/>
      <c r="BFX8" s="380"/>
      <c r="BFY8" s="380"/>
      <c r="BFZ8" s="380"/>
      <c r="BGA8" s="380"/>
      <c r="BGB8" s="380"/>
      <c r="BGC8" s="380"/>
      <c r="BGD8" s="380"/>
      <c r="BGE8" s="380"/>
      <c r="BGF8" s="380"/>
      <c r="BGG8" s="380"/>
      <c r="BGH8" s="380"/>
      <c r="BGI8" s="380"/>
      <c r="BGJ8" s="380"/>
      <c r="BGK8" s="380"/>
      <c r="BGL8" s="380"/>
      <c r="BGM8" s="380"/>
      <c r="BGN8" s="380"/>
      <c r="BGO8" s="380"/>
      <c r="BGP8" s="380"/>
      <c r="BGQ8" s="380"/>
      <c r="BGR8" s="380"/>
      <c r="BGS8" s="380"/>
      <c r="BGT8" s="380"/>
      <c r="BGU8" s="380"/>
      <c r="BGV8" s="380"/>
      <c r="BGW8" s="380"/>
      <c r="BGX8" s="380"/>
      <c r="BGY8" s="380"/>
      <c r="BGZ8" s="380"/>
      <c r="BHA8" s="380"/>
      <c r="BHB8" s="380"/>
      <c r="BHC8" s="380"/>
      <c r="BHD8" s="380"/>
      <c r="BHE8" s="380"/>
      <c r="BHF8" s="380"/>
      <c r="BHG8" s="380"/>
      <c r="BHH8" s="380"/>
      <c r="BHI8" s="380"/>
      <c r="BHJ8" s="380"/>
      <c r="BHK8" s="380"/>
      <c r="BHL8" s="380"/>
      <c r="BHM8" s="380"/>
      <c r="BHN8" s="380"/>
      <c r="BHO8" s="380"/>
      <c r="BHP8" s="380"/>
      <c r="BHQ8" s="380"/>
      <c r="BHR8" s="380"/>
      <c r="BHS8" s="380"/>
      <c r="BHT8" s="380"/>
      <c r="BHU8" s="380"/>
      <c r="BHV8" s="380"/>
      <c r="BHW8" s="380"/>
      <c r="BHX8" s="380"/>
      <c r="BHY8" s="380"/>
      <c r="BHZ8" s="380"/>
      <c r="BIA8" s="380"/>
      <c r="BIB8" s="380"/>
      <c r="BIC8" s="380"/>
      <c r="BID8" s="380"/>
      <c r="BIE8" s="380"/>
      <c r="BIF8" s="380"/>
      <c r="BIG8" s="380"/>
      <c r="BIH8" s="380"/>
      <c r="BII8" s="380"/>
      <c r="BIJ8" s="380"/>
      <c r="BIK8" s="380"/>
      <c r="BIL8" s="380"/>
      <c r="BIM8" s="380"/>
      <c r="BIN8" s="380"/>
      <c r="BIO8" s="380"/>
      <c r="BIP8" s="380"/>
      <c r="BIQ8" s="380"/>
      <c r="BIR8" s="380"/>
      <c r="BIS8" s="380"/>
      <c r="BIT8" s="380"/>
      <c r="BIU8" s="380"/>
      <c r="BIV8" s="380"/>
      <c r="BIW8" s="380"/>
      <c r="BIX8" s="380"/>
      <c r="BIY8" s="380"/>
      <c r="BIZ8" s="380"/>
      <c r="BJA8" s="380"/>
      <c r="BJB8" s="380"/>
      <c r="BJC8" s="380"/>
      <c r="BJD8" s="380"/>
      <c r="BJE8" s="380"/>
      <c r="BJF8" s="380"/>
      <c r="BJG8" s="380"/>
      <c r="BJH8" s="380"/>
      <c r="BJI8" s="380"/>
      <c r="BJJ8" s="380"/>
      <c r="BJK8" s="380"/>
      <c r="BJL8" s="380"/>
      <c r="BJM8" s="380"/>
      <c r="BJN8" s="380"/>
      <c r="BJO8" s="380"/>
      <c r="BJP8" s="380"/>
      <c r="BJQ8" s="380"/>
      <c r="BJR8" s="380"/>
      <c r="BJS8" s="380"/>
      <c r="BJT8" s="380"/>
      <c r="BJU8" s="380"/>
      <c r="BJV8" s="380"/>
      <c r="BJW8" s="380"/>
      <c r="BJX8" s="380"/>
      <c r="BJY8" s="380"/>
      <c r="BJZ8" s="380"/>
      <c r="BKA8" s="380"/>
      <c r="BKB8" s="380"/>
      <c r="BKC8" s="380"/>
      <c r="BKD8" s="380"/>
      <c r="BKE8" s="380"/>
      <c r="BKF8" s="380"/>
      <c r="BKG8" s="380"/>
      <c r="BKH8" s="380"/>
      <c r="BKI8" s="380"/>
      <c r="BKJ8" s="380"/>
      <c r="BKK8" s="380"/>
      <c r="BKL8" s="380"/>
      <c r="BKM8" s="380"/>
      <c r="BKN8" s="380"/>
      <c r="BKO8" s="380"/>
      <c r="BKP8" s="380"/>
      <c r="BKQ8" s="380"/>
      <c r="BKR8" s="380"/>
      <c r="BKS8" s="380"/>
      <c r="BKT8" s="380"/>
      <c r="BKU8" s="380"/>
      <c r="BKV8" s="380"/>
      <c r="BKW8" s="380"/>
      <c r="BKX8" s="380"/>
      <c r="BKY8" s="380"/>
      <c r="BKZ8" s="380"/>
      <c r="BLA8" s="380"/>
      <c r="BLB8" s="380"/>
      <c r="BLC8" s="380"/>
      <c r="BLD8" s="380"/>
      <c r="BLE8" s="380"/>
      <c r="BLF8" s="380"/>
      <c r="BLG8" s="380"/>
      <c r="BLH8" s="380"/>
      <c r="BLI8" s="380"/>
      <c r="BLJ8" s="380"/>
      <c r="BLK8" s="380"/>
      <c r="BLL8" s="380"/>
      <c r="BLM8" s="380"/>
      <c r="BLN8" s="380"/>
      <c r="BLO8" s="380"/>
      <c r="BLP8" s="380"/>
      <c r="BLQ8" s="380"/>
      <c r="BLR8" s="380"/>
      <c r="BLS8" s="380"/>
      <c r="BLT8" s="380"/>
      <c r="BLU8" s="380"/>
      <c r="BLV8" s="380"/>
      <c r="BLW8" s="380"/>
      <c r="BLX8" s="380"/>
      <c r="BLY8" s="380"/>
      <c r="BLZ8" s="380"/>
      <c r="BMA8" s="380"/>
      <c r="BMB8" s="380"/>
      <c r="BMC8" s="380"/>
      <c r="BMD8" s="380"/>
      <c r="BME8" s="380"/>
      <c r="BMF8" s="380"/>
      <c r="BMG8" s="380"/>
      <c r="BMH8" s="380"/>
      <c r="BMI8" s="380"/>
      <c r="BMJ8" s="380"/>
      <c r="BMK8" s="380"/>
      <c r="BML8" s="380"/>
      <c r="BMM8" s="380"/>
      <c r="BMN8" s="380"/>
      <c r="BMO8" s="380"/>
      <c r="BMP8" s="380"/>
      <c r="BMQ8" s="380"/>
      <c r="BMR8" s="380"/>
      <c r="BMS8" s="380"/>
      <c r="BMT8" s="380"/>
      <c r="BMU8" s="380"/>
      <c r="BMV8" s="380"/>
      <c r="BMW8" s="380"/>
      <c r="BMX8" s="380"/>
      <c r="BMY8" s="380"/>
      <c r="BMZ8" s="380"/>
      <c r="BNA8" s="380"/>
      <c r="BNB8" s="380"/>
      <c r="BNC8" s="380"/>
      <c r="BND8" s="380"/>
      <c r="BNE8" s="380"/>
      <c r="BNF8" s="380"/>
      <c r="BNG8" s="380"/>
      <c r="BNH8" s="380"/>
      <c r="BNI8" s="380"/>
      <c r="BNJ8" s="380"/>
      <c r="BNK8" s="380"/>
      <c r="BNL8" s="380"/>
      <c r="BNM8" s="380"/>
      <c r="BNN8" s="380"/>
      <c r="BNO8" s="380"/>
      <c r="BNP8" s="380"/>
      <c r="BNQ8" s="380"/>
      <c r="BNR8" s="380"/>
      <c r="BNS8" s="380"/>
      <c r="BNT8" s="380"/>
      <c r="BNU8" s="380"/>
      <c r="BNV8" s="380"/>
      <c r="BNW8" s="380"/>
      <c r="BNX8" s="380"/>
      <c r="BNY8" s="380"/>
      <c r="BNZ8" s="380"/>
      <c r="BOA8" s="380"/>
      <c r="BOB8" s="380"/>
      <c r="BOC8" s="380"/>
      <c r="BOD8" s="380"/>
      <c r="BOE8" s="380"/>
      <c r="BOF8" s="380"/>
      <c r="BOG8" s="380"/>
      <c r="BOH8" s="380"/>
      <c r="BOI8" s="380"/>
      <c r="BOJ8" s="380"/>
      <c r="BOK8" s="380"/>
      <c r="BOL8" s="380"/>
      <c r="BOM8" s="380"/>
      <c r="BON8" s="380"/>
      <c r="BOO8" s="380"/>
      <c r="BOP8" s="380"/>
      <c r="BOQ8" s="380"/>
      <c r="BOR8" s="380"/>
      <c r="BOS8" s="380"/>
      <c r="BOT8" s="380"/>
      <c r="BOU8" s="380"/>
      <c r="BOV8" s="380"/>
      <c r="BOW8" s="380"/>
      <c r="BOX8" s="380"/>
      <c r="BOY8" s="380"/>
      <c r="BOZ8" s="380"/>
      <c r="BPA8" s="380"/>
      <c r="BPB8" s="380"/>
      <c r="BPC8" s="380"/>
      <c r="BPD8" s="380"/>
      <c r="BPE8" s="380"/>
      <c r="BPF8" s="380"/>
      <c r="BPG8" s="380"/>
      <c r="BPH8" s="380"/>
      <c r="BPI8" s="380"/>
      <c r="BPJ8" s="380"/>
      <c r="BPK8" s="380"/>
      <c r="BPL8" s="380"/>
      <c r="BPM8" s="380"/>
      <c r="BPN8" s="380"/>
      <c r="BPO8" s="380"/>
      <c r="BPP8" s="380"/>
      <c r="BPQ8" s="380"/>
      <c r="BPR8" s="380"/>
      <c r="BPS8" s="380"/>
      <c r="BPT8" s="380"/>
      <c r="BPU8" s="380"/>
      <c r="BPV8" s="380"/>
      <c r="BPW8" s="380"/>
      <c r="BPX8" s="380"/>
      <c r="BPY8" s="380"/>
      <c r="BPZ8" s="380"/>
      <c r="BQA8" s="380"/>
      <c r="BQB8" s="380"/>
      <c r="BQC8" s="380"/>
      <c r="BQD8" s="380"/>
      <c r="BQE8" s="380"/>
      <c r="BQF8" s="380"/>
      <c r="BQG8" s="380"/>
      <c r="BQH8" s="380"/>
      <c r="BQI8" s="380"/>
      <c r="BQJ8" s="380"/>
      <c r="BQK8" s="380"/>
      <c r="BQL8" s="380"/>
      <c r="BQM8" s="380"/>
      <c r="BQN8" s="380"/>
      <c r="BQO8" s="380"/>
      <c r="BQP8" s="380"/>
      <c r="BQQ8" s="380"/>
      <c r="BQR8" s="380"/>
      <c r="BQS8" s="380"/>
      <c r="BQT8" s="380"/>
      <c r="BQU8" s="380"/>
      <c r="BQV8" s="380"/>
      <c r="BQW8" s="380"/>
      <c r="BQX8" s="380"/>
      <c r="BQY8" s="380"/>
      <c r="BQZ8" s="380"/>
      <c r="BRA8" s="380"/>
      <c r="BRB8" s="380"/>
      <c r="BRC8" s="380"/>
      <c r="BRD8" s="380"/>
      <c r="BRE8" s="380"/>
      <c r="BRF8" s="380"/>
      <c r="BRG8" s="380"/>
      <c r="BRH8" s="380"/>
      <c r="BRI8" s="380"/>
      <c r="BRJ8" s="380"/>
      <c r="BRK8" s="380"/>
      <c r="BRL8" s="380"/>
      <c r="BRM8" s="380"/>
      <c r="BRN8" s="380"/>
      <c r="BRO8" s="380"/>
      <c r="BRP8" s="380"/>
      <c r="BRQ8" s="380"/>
      <c r="BRR8" s="380"/>
      <c r="BRS8" s="380"/>
      <c r="BRT8" s="380"/>
      <c r="BRU8" s="380"/>
      <c r="BRV8" s="380"/>
      <c r="BRW8" s="380"/>
      <c r="BRX8" s="380"/>
      <c r="BRY8" s="380"/>
      <c r="BRZ8" s="380"/>
      <c r="BSA8" s="380"/>
      <c r="BSB8" s="380"/>
      <c r="BSC8" s="380"/>
      <c r="BSD8" s="380"/>
      <c r="BSE8" s="380"/>
      <c r="BSF8" s="380"/>
      <c r="BSG8" s="380"/>
      <c r="BSH8" s="380"/>
      <c r="BSI8" s="380"/>
      <c r="BSJ8" s="380"/>
      <c r="BSK8" s="380"/>
      <c r="BSL8" s="380"/>
      <c r="BSM8" s="380"/>
      <c r="BSN8" s="380"/>
      <c r="BSO8" s="380"/>
      <c r="BSP8" s="380"/>
      <c r="BSQ8" s="380"/>
      <c r="BSR8" s="380"/>
      <c r="BSS8" s="380"/>
      <c r="BST8" s="380"/>
      <c r="BSU8" s="380"/>
      <c r="BSV8" s="380"/>
      <c r="BSW8" s="380"/>
      <c r="BSX8" s="380"/>
      <c r="BSY8" s="380"/>
      <c r="BSZ8" s="380"/>
      <c r="BTA8" s="380"/>
      <c r="BTB8" s="380"/>
      <c r="BTC8" s="380"/>
      <c r="BTD8" s="380"/>
      <c r="BTE8" s="380"/>
      <c r="BTF8" s="380"/>
      <c r="BTG8" s="380"/>
      <c r="BTH8" s="380"/>
      <c r="BTI8" s="380"/>
      <c r="BTJ8" s="380"/>
      <c r="BTK8" s="380"/>
      <c r="BTL8" s="380"/>
      <c r="BTM8" s="380"/>
      <c r="BTN8" s="380"/>
      <c r="BTO8" s="380"/>
      <c r="BTP8" s="380"/>
      <c r="BTQ8" s="380"/>
      <c r="BTR8" s="380"/>
      <c r="BTS8" s="380"/>
      <c r="BTT8" s="380"/>
      <c r="BTU8" s="380"/>
      <c r="BTV8" s="380"/>
      <c r="BTW8" s="380"/>
      <c r="BTX8" s="380"/>
      <c r="BTY8" s="380"/>
      <c r="BTZ8" s="380"/>
      <c r="BUA8" s="380"/>
      <c r="BUB8" s="380"/>
      <c r="BUC8" s="380"/>
      <c r="BUD8" s="380"/>
      <c r="BUE8" s="380"/>
      <c r="BUF8" s="380"/>
      <c r="BUG8" s="380"/>
      <c r="BUH8" s="380"/>
      <c r="BUI8" s="380"/>
      <c r="BUJ8" s="380"/>
      <c r="BUK8" s="380"/>
      <c r="BUL8" s="380"/>
      <c r="BUM8" s="380"/>
      <c r="BUN8" s="380"/>
      <c r="BUO8" s="380"/>
      <c r="BUP8" s="380"/>
      <c r="BUQ8" s="380"/>
      <c r="BUR8" s="380"/>
      <c r="BUS8" s="380"/>
      <c r="BUT8" s="380"/>
      <c r="BUU8" s="380"/>
      <c r="BUV8" s="380"/>
      <c r="BUW8" s="380"/>
      <c r="BUX8" s="380"/>
      <c r="BUY8" s="380"/>
      <c r="BUZ8" s="380"/>
      <c r="BVA8" s="380"/>
      <c r="BVB8" s="380"/>
      <c r="BVC8" s="380"/>
      <c r="BVD8" s="380"/>
      <c r="BVE8" s="380"/>
      <c r="BVF8" s="380"/>
      <c r="BVG8" s="380"/>
      <c r="BVH8" s="380"/>
      <c r="BVI8" s="380"/>
      <c r="BVJ8" s="380"/>
      <c r="BVK8" s="380"/>
      <c r="BVL8" s="380"/>
      <c r="BVM8" s="380"/>
      <c r="BVN8" s="380"/>
      <c r="BVO8" s="380"/>
      <c r="BVP8" s="380"/>
      <c r="BVQ8" s="380"/>
      <c r="BVR8" s="380"/>
      <c r="BVS8" s="380"/>
      <c r="BVT8" s="380"/>
      <c r="BVU8" s="380"/>
      <c r="BVV8" s="380"/>
      <c r="BVW8" s="380"/>
      <c r="BVX8" s="380"/>
      <c r="BVY8" s="380"/>
      <c r="BVZ8" s="380"/>
      <c r="BWA8" s="380"/>
      <c r="BWB8" s="380"/>
      <c r="BWC8" s="380"/>
      <c r="BWD8" s="380"/>
      <c r="BWE8" s="380"/>
      <c r="BWF8" s="380"/>
      <c r="BWG8" s="380"/>
      <c r="BWH8" s="380"/>
      <c r="BWI8" s="380"/>
      <c r="BWJ8" s="380"/>
      <c r="BWK8" s="380"/>
      <c r="BWL8" s="380"/>
      <c r="BWM8" s="380"/>
      <c r="BWN8" s="380"/>
      <c r="BWO8" s="380"/>
      <c r="BWP8" s="380"/>
      <c r="BWQ8" s="380"/>
      <c r="BWR8" s="380"/>
      <c r="BWS8" s="380"/>
      <c r="BWT8" s="380"/>
      <c r="BWU8" s="380"/>
      <c r="BWV8" s="380"/>
      <c r="BWW8" s="380"/>
      <c r="BWX8" s="380"/>
      <c r="BWY8" s="380"/>
      <c r="BWZ8" s="380"/>
      <c r="BXA8" s="380"/>
      <c r="BXB8" s="380"/>
      <c r="BXC8" s="380"/>
      <c r="BXD8" s="380"/>
      <c r="BXE8" s="380"/>
      <c r="BXF8" s="380"/>
      <c r="BXG8" s="380"/>
      <c r="BXH8" s="380"/>
      <c r="BXI8" s="380"/>
      <c r="BXJ8" s="380"/>
      <c r="BXK8" s="380"/>
      <c r="BXL8" s="380"/>
      <c r="BXM8" s="380"/>
      <c r="BXN8" s="380"/>
      <c r="BXO8" s="380"/>
      <c r="BXP8" s="380"/>
      <c r="BXQ8" s="380"/>
      <c r="BXR8" s="380"/>
      <c r="BXS8" s="380"/>
      <c r="BXT8" s="380"/>
      <c r="BXU8" s="380"/>
      <c r="BXV8" s="380"/>
      <c r="BXW8" s="380"/>
      <c r="BXX8" s="380"/>
      <c r="BXY8" s="380"/>
      <c r="BXZ8" s="380"/>
      <c r="BYA8" s="380"/>
      <c r="BYB8" s="380"/>
      <c r="BYC8" s="380"/>
      <c r="BYD8" s="380"/>
      <c r="BYE8" s="380"/>
      <c r="BYF8" s="380"/>
      <c r="BYG8" s="380"/>
      <c r="BYH8" s="380"/>
      <c r="BYI8" s="380"/>
      <c r="BYJ8" s="380"/>
      <c r="BYK8" s="380"/>
      <c r="BYL8" s="380"/>
      <c r="BYM8" s="380"/>
      <c r="BYN8" s="380"/>
      <c r="BYO8" s="380"/>
      <c r="BYP8" s="380"/>
      <c r="BYQ8" s="380"/>
      <c r="BYR8" s="380"/>
      <c r="BYS8" s="380"/>
      <c r="BYT8" s="380"/>
      <c r="BYU8" s="380"/>
      <c r="BYV8" s="380"/>
      <c r="BYW8" s="380"/>
      <c r="BYX8" s="380"/>
      <c r="BYY8" s="380"/>
      <c r="BYZ8" s="380"/>
      <c r="BZA8" s="380"/>
      <c r="BZB8" s="380"/>
      <c r="BZC8" s="380"/>
      <c r="BZD8" s="380"/>
      <c r="BZE8" s="380"/>
      <c r="BZF8" s="380"/>
      <c r="BZG8" s="380"/>
      <c r="BZH8" s="380"/>
      <c r="BZI8" s="380"/>
      <c r="BZJ8" s="380"/>
      <c r="BZK8" s="380"/>
      <c r="BZL8" s="380"/>
      <c r="BZM8" s="380"/>
      <c r="BZN8" s="380"/>
      <c r="BZO8" s="380"/>
      <c r="BZP8" s="380"/>
      <c r="BZQ8" s="380"/>
      <c r="BZR8" s="380"/>
      <c r="BZS8" s="380"/>
      <c r="BZT8" s="380"/>
      <c r="BZU8" s="380"/>
      <c r="BZV8" s="380"/>
      <c r="BZW8" s="380"/>
      <c r="BZX8" s="380"/>
      <c r="BZY8" s="380"/>
      <c r="BZZ8" s="380"/>
      <c r="CAA8" s="380"/>
      <c r="CAB8" s="380"/>
      <c r="CAC8" s="380"/>
      <c r="CAD8" s="380"/>
      <c r="CAE8" s="380"/>
      <c r="CAF8" s="380"/>
      <c r="CAG8" s="380"/>
      <c r="CAH8" s="380"/>
      <c r="CAI8" s="380"/>
      <c r="CAJ8" s="380"/>
      <c r="CAK8" s="380"/>
      <c r="CAL8" s="380"/>
      <c r="CAM8" s="380"/>
      <c r="CAN8" s="380"/>
      <c r="CAO8" s="380"/>
      <c r="CAP8" s="380"/>
      <c r="CAQ8" s="380"/>
      <c r="CAR8" s="380"/>
      <c r="CAS8" s="380"/>
      <c r="CAT8" s="380"/>
      <c r="CAU8" s="380"/>
      <c r="CAV8" s="380"/>
      <c r="CAW8" s="380"/>
      <c r="CAX8" s="380"/>
      <c r="CAY8" s="380"/>
      <c r="CAZ8" s="380"/>
      <c r="CBA8" s="380"/>
      <c r="CBB8" s="380"/>
      <c r="CBC8" s="380"/>
      <c r="CBD8" s="380"/>
      <c r="CBE8" s="380"/>
      <c r="CBF8" s="380"/>
      <c r="CBG8" s="380"/>
      <c r="CBH8" s="380"/>
      <c r="CBI8" s="380"/>
      <c r="CBJ8" s="380"/>
      <c r="CBK8" s="380"/>
      <c r="CBL8" s="380"/>
      <c r="CBM8" s="380"/>
      <c r="CBN8" s="380"/>
      <c r="CBO8" s="380"/>
      <c r="CBP8" s="380"/>
      <c r="CBQ8" s="380"/>
      <c r="CBR8" s="380"/>
      <c r="CBS8" s="380"/>
      <c r="CBT8" s="380"/>
      <c r="CBU8" s="380"/>
      <c r="CBV8" s="380"/>
      <c r="CBW8" s="380"/>
      <c r="CBX8" s="380"/>
      <c r="CBY8" s="380"/>
      <c r="CBZ8" s="380"/>
      <c r="CCA8" s="380"/>
      <c r="CCB8" s="380"/>
      <c r="CCC8" s="380"/>
      <c r="CCD8" s="380"/>
      <c r="CCE8" s="380"/>
      <c r="CCF8" s="380"/>
      <c r="CCG8" s="380"/>
      <c r="CCH8" s="380"/>
      <c r="CCI8" s="380"/>
      <c r="CCJ8" s="380"/>
      <c r="CCK8" s="380"/>
      <c r="CCL8" s="380"/>
      <c r="CCM8" s="380"/>
      <c r="CCN8" s="380"/>
      <c r="CCO8" s="380"/>
      <c r="CCP8" s="380"/>
      <c r="CCQ8" s="380"/>
      <c r="CCR8" s="380"/>
      <c r="CCS8" s="380"/>
      <c r="CCT8" s="380"/>
      <c r="CCU8" s="380"/>
      <c r="CCV8" s="380"/>
      <c r="CCW8" s="380"/>
      <c r="CCX8" s="380"/>
      <c r="CCY8" s="380"/>
      <c r="CCZ8" s="380"/>
      <c r="CDA8" s="380"/>
      <c r="CDB8" s="380"/>
      <c r="CDC8" s="380"/>
      <c r="CDD8" s="380"/>
      <c r="CDE8" s="380"/>
      <c r="CDF8" s="380"/>
      <c r="CDG8" s="380"/>
      <c r="CDH8" s="380"/>
      <c r="CDI8" s="380"/>
      <c r="CDJ8" s="380"/>
      <c r="CDK8" s="380"/>
      <c r="CDL8" s="380"/>
      <c r="CDM8" s="380"/>
      <c r="CDN8" s="380"/>
      <c r="CDO8" s="380"/>
      <c r="CDP8" s="380"/>
      <c r="CDQ8" s="380"/>
      <c r="CDR8" s="380"/>
      <c r="CDS8" s="380"/>
      <c r="CDT8" s="380"/>
      <c r="CDU8" s="380"/>
      <c r="CDV8" s="380"/>
      <c r="CDW8" s="380"/>
      <c r="CDX8" s="380"/>
      <c r="CDY8" s="380"/>
      <c r="CDZ8" s="380"/>
      <c r="CEA8" s="380"/>
      <c r="CEB8" s="380"/>
      <c r="CEC8" s="380"/>
      <c r="CED8" s="380"/>
      <c r="CEE8" s="380"/>
      <c r="CEF8" s="380"/>
      <c r="CEG8" s="380"/>
      <c r="CEH8" s="380"/>
      <c r="CEI8" s="380"/>
      <c r="CEJ8" s="380"/>
      <c r="CEK8" s="380"/>
      <c r="CEL8" s="380"/>
      <c r="CEM8" s="380"/>
      <c r="CEN8" s="380"/>
      <c r="CEO8" s="380"/>
      <c r="CEP8" s="380"/>
      <c r="CEQ8" s="380"/>
      <c r="CER8" s="380"/>
      <c r="CES8" s="380"/>
      <c r="CET8" s="380"/>
      <c r="CEU8" s="380"/>
      <c r="CEV8" s="380"/>
      <c r="CEW8" s="380"/>
      <c r="CEX8" s="380"/>
      <c r="CEY8" s="380"/>
      <c r="CEZ8" s="380"/>
      <c r="CFA8" s="380"/>
      <c r="CFB8" s="380"/>
      <c r="CFC8" s="380"/>
      <c r="CFD8" s="380"/>
      <c r="CFE8" s="380"/>
      <c r="CFF8" s="380"/>
      <c r="CFG8" s="380"/>
      <c r="CFH8" s="380"/>
      <c r="CFI8" s="380"/>
      <c r="CFJ8" s="380"/>
      <c r="CFK8" s="380"/>
      <c r="CFL8" s="380"/>
      <c r="CFM8" s="380"/>
      <c r="CFN8" s="380"/>
      <c r="CFO8" s="380"/>
      <c r="CFP8" s="380"/>
      <c r="CFQ8" s="380"/>
      <c r="CFR8" s="380"/>
      <c r="CFS8" s="380"/>
      <c r="CFT8" s="380"/>
      <c r="CFU8" s="380"/>
      <c r="CFV8" s="380"/>
      <c r="CFW8" s="380"/>
      <c r="CFX8" s="380"/>
      <c r="CFY8" s="380"/>
      <c r="CFZ8" s="380"/>
      <c r="CGA8" s="380"/>
      <c r="CGB8" s="380"/>
      <c r="CGC8" s="380"/>
      <c r="CGD8" s="380"/>
      <c r="CGE8" s="380"/>
      <c r="CGF8" s="380"/>
      <c r="CGG8" s="380"/>
      <c r="CGH8" s="380"/>
      <c r="CGI8" s="380"/>
      <c r="CGJ8" s="380"/>
      <c r="CGK8" s="380"/>
      <c r="CGL8" s="380"/>
      <c r="CGM8" s="380"/>
      <c r="CGN8" s="380"/>
      <c r="CGO8" s="380"/>
      <c r="CGP8" s="380"/>
      <c r="CGQ8" s="380"/>
      <c r="CGR8" s="380"/>
      <c r="CGS8" s="380"/>
      <c r="CGT8" s="380"/>
      <c r="CGU8" s="380"/>
      <c r="CGV8" s="380"/>
      <c r="CGW8" s="380"/>
      <c r="CGX8" s="380"/>
      <c r="CGY8" s="380"/>
      <c r="CGZ8" s="380"/>
      <c r="CHA8" s="380"/>
      <c r="CHB8" s="380"/>
      <c r="CHC8" s="380"/>
      <c r="CHD8" s="380"/>
      <c r="CHE8" s="380"/>
      <c r="CHF8" s="380"/>
      <c r="CHG8" s="380"/>
      <c r="CHH8" s="380"/>
      <c r="CHI8" s="380"/>
      <c r="CHJ8" s="380"/>
      <c r="CHK8" s="380"/>
      <c r="CHL8" s="380"/>
      <c r="CHM8" s="380"/>
      <c r="CHN8" s="380"/>
      <c r="CHO8" s="380"/>
      <c r="CHP8" s="380"/>
      <c r="CHQ8" s="380"/>
      <c r="CHR8" s="380"/>
      <c r="CHS8" s="380"/>
      <c r="CHT8" s="380"/>
      <c r="CHU8" s="380"/>
      <c r="CHV8" s="380"/>
      <c r="CHW8" s="380"/>
      <c r="CHX8" s="380"/>
      <c r="CHY8" s="380"/>
      <c r="CHZ8" s="380"/>
      <c r="CIA8" s="380"/>
      <c r="CIB8" s="380"/>
      <c r="CIC8" s="380"/>
      <c r="CID8" s="380"/>
      <c r="CIE8" s="380"/>
      <c r="CIF8" s="380"/>
      <c r="CIG8" s="380"/>
      <c r="CIH8" s="380"/>
      <c r="CII8" s="380"/>
      <c r="CIJ8" s="380"/>
      <c r="CIK8" s="380"/>
      <c r="CIL8" s="380"/>
      <c r="CIM8" s="380"/>
      <c r="CIN8" s="380"/>
      <c r="CIO8" s="380"/>
      <c r="CIP8" s="380"/>
      <c r="CIQ8" s="380"/>
      <c r="CIR8" s="380"/>
      <c r="CIS8" s="380"/>
      <c r="CIT8" s="380"/>
      <c r="CIU8" s="380"/>
      <c r="CIV8" s="380"/>
      <c r="CIW8" s="380"/>
      <c r="CIX8" s="380"/>
      <c r="CIY8" s="380"/>
      <c r="CIZ8" s="380"/>
      <c r="CJA8" s="380"/>
      <c r="CJB8" s="380"/>
      <c r="CJC8" s="380"/>
      <c r="CJD8" s="380"/>
      <c r="CJE8" s="380"/>
      <c r="CJF8" s="380"/>
      <c r="CJG8" s="380"/>
      <c r="CJH8" s="380"/>
      <c r="CJI8" s="380"/>
      <c r="CJJ8" s="380"/>
      <c r="CJK8" s="380"/>
      <c r="CJL8" s="380"/>
      <c r="CJM8" s="380"/>
      <c r="CJN8" s="380"/>
      <c r="CJO8" s="380"/>
      <c r="CJP8" s="380"/>
      <c r="CJQ8" s="380"/>
      <c r="CJR8" s="380"/>
      <c r="CJS8" s="380"/>
      <c r="CJT8" s="380"/>
      <c r="CJU8" s="380"/>
      <c r="CJV8" s="380"/>
      <c r="CJW8" s="380"/>
      <c r="CJX8" s="380"/>
      <c r="CJY8" s="380"/>
      <c r="CJZ8" s="380"/>
      <c r="CKA8" s="380"/>
      <c r="CKB8" s="380"/>
      <c r="CKC8" s="380"/>
      <c r="CKD8" s="380"/>
      <c r="CKE8" s="380"/>
      <c r="CKF8" s="380"/>
      <c r="CKG8" s="380"/>
      <c r="CKH8" s="380"/>
      <c r="CKI8" s="380"/>
      <c r="CKJ8" s="380"/>
      <c r="CKK8" s="380"/>
      <c r="CKL8" s="380"/>
      <c r="CKM8" s="380"/>
      <c r="CKN8" s="380"/>
      <c r="CKO8" s="380"/>
      <c r="CKP8" s="380"/>
      <c r="CKQ8" s="380"/>
      <c r="CKR8" s="380"/>
      <c r="CKS8" s="380"/>
      <c r="CKT8" s="380"/>
      <c r="CKU8" s="380"/>
      <c r="CKV8" s="380"/>
      <c r="CKW8" s="380"/>
      <c r="CKX8" s="380"/>
      <c r="CKY8" s="380"/>
      <c r="CKZ8" s="380"/>
      <c r="CLA8" s="380"/>
      <c r="CLB8" s="380"/>
      <c r="CLC8" s="380"/>
      <c r="CLD8" s="380"/>
      <c r="CLE8" s="380"/>
      <c r="CLF8" s="380"/>
      <c r="CLG8" s="380"/>
      <c r="CLH8" s="380"/>
      <c r="CLI8" s="380"/>
      <c r="CLJ8" s="380"/>
      <c r="CLK8" s="380"/>
      <c r="CLL8" s="380"/>
      <c r="CLM8" s="380"/>
      <c r="CLN8" s="380"/>
      <c r="CLO8" s="380"/>
      <c r="CLP8" s="380"/>
      <c r="CLQ8" s="380"/>
      <c r="CLR8" s="380"/>
      <c r="CLS8" s="380"/>
      <c r="CLT8" s="380"/>
      <c r="CLU8" s="380"/>
      <c r="CLV8" s="380"/>
      <c r="CLW8" s="380"/>
      <c r="CLX8" s="380"/>
      <c r="CLY8" s="380"/>
      <c r="CLZ8" s="380"/>
      <c r="CMA8" s="380"/>
      <c r="CMB8" s="380"/>
      <c r="CMC8" s="380"/>
      <c r="CMD8" s="380"/>
      <c r="CME8" s="380"/>
      <c r="CMF8" s="380"/>
      <c r="CMG8" s="380"/>
      <c r="CMH8" s="380"/>
      <c r="CMI8" s="380"/>
      <c r="CMJ8" s="380"/>
      <c r="CMK8" s="380"/>
      <c r="CML8" s="380"/>
      <c r="CMM8" s="380"/>
      <c r="CMN8" s="380"/>
      <c r="CMO8" s="380"/>
      <c r="CMP8" s="380"/>
      <c r="CMQ8" s="380"/>
      <c r="CMR8" s="380"/>
      <c r="CMS8" s="380"/>
      <c r="CMT8" s="380"/>
      <c r="CMU8" s="380"/>
      <c r="CMV8" s="380"/>
      <c r="CMW8" s="380"/>
      <c r="CMX8" s="380"/>
      <c r="CMY8" s="380"/>
      <c r="CMZ8" s="380"/>
      <c r="CNA8" s="380"/>
      <c r="CNB8" s="380"/>
      <c r="CNC8" s="380"/>
      <c r="CND8" s="380"/>
      <c r="CNE8" s="380"/>
      <c r="CNF8" s="380"/>
      <c r="CNG8" s="380"/>
      <c r="CNH8" s="380"/>
      <c r="CNI8" s="380"/>
      <c r="CNJ8" s="380"/>
      <c r="CNK8" s="380"/>
      <c r="CNL8" s="380"/>
      <c r="CNM8" s="380"/>
      <c r="CNN8" s="380"/>
      <c r="CNO8" s="380"/>
      <c r="CNP8" s="380"/>
      <c r="CNQ8" s="380"/>
      <c r="CNR8" s="380"/>
      <c r="CNS8" s="380"/>
      <c r="CNT8" s="380"/>
      <c r="CNU8" s="380"/>
      <c r="CNV8" s="380"/>
      <c r="CNW8" s="380"/>
      <c r="CNX8" s="380"/>
      <c r="CNY8" s="380"/>
      <c r="CNZ8" s="380"/>
      <c r="COA8" s="380"/>
      <c r="COB8" s="380"/>
      <c r="COC8" s="380"/>
      <c r="COD8" s="380"/>
      <c r="COE8" s="380"/>
      <c r="COF8" s="380"/>
      <c r="COG8" s="380"/>
      <c r="COH8" s="380"/>
      <c r="COI8" s="380"/>
      <c r="COJ8" s="380"/>
      <c r="COK8" s="380"/>
      <c r="COL8" s="380"/>
      <c r="COM8" s="380"/>
      <c r="CON8" s="380"/>
      <c r="COO8" s="380"/>
      <c r="COP8" s="380"/>
      <c r="COQ8" s="380"/>
      <c r="COR8" s="380"/>
      <c r="COS8" s="380"/>
      <c r="COT8" s="380"/>
      <c r="COU8" s="380"/>
      <c r="COV8" s="380"/>
      <c r="COW8" s="380"/>
      <c r="COX8" s="380"/>
      <c r="COY8" s="380"/>
      <c r="COZ8" s="380"/>
      <c r="CPA8" s="380"/>
      <c r="CPB8" s="380"/>
      <c r="CPC8" s="380"/>
      <c r="CPD8" s="380"/>
      <c r="CPE8" s="380"/>
      <c r="CPF8" s="380"/>
      <c r="CPG8" s="380"/>
      <c r="CPH8" s="380"/>
      <c r="CPI8" s="380"/>
      <c r="CPJ8" s="380"/>
      <c r="CPK8" s="380"/>
      <c r="CPL8" s="380"/>
      <c r="CPM8" s="380"/>
      <c r="CPN8" s="380"/>
      <c r="CPO8" s="380"/>
      <c r="CPP8" s="380"/>
      <c r="CPQ8" s="380"/>
      <c r="CPR8" s="380"/>
      <c r="CPS8" s="380"/>
      <c r="CPT8" s="380"/>
      <c r="CPU8" s="380"/>
      <c r="CPV8" s="380"/>
      <c r="CPW8" s="380"/>
      <c r="CPX8" s="380"/>
      <c r="CPY8" s="380"/>
      <c r="CPZ8" s="380"/>
      <c r="CQA8" s="380"/>
      <c r="CQB8" s="380"/>
      <c r="CQC8" s="380"/>
      <c r="CQD8" s="380"/>
      <c r="CQE8" s="380"/>
      <c r="CQF8" s="380"/>
      <c r="CQG8" s="380"/>
      <c r="CQH8" s="380"/>
      <c r="CQI8" s="380"/>
      <c r="CQJ8" s="380"/>
      <c r="CQK8" s="380"/>
      <c r="CQL8" s="380"/>
      <c r="CQM8" s="380"/>
      <c r="CQN8" s="380"/>
      <c r="CQO8" s="380"/>
      <c r="CQP8" s="380"/>
      <c r="CQQ8" s="380"/>
      <c r="CQR8" s="380"/>
      <c r="CQS8" s="380"/>
      <c r="CQT8" s="380"/>
      <c r="CQU8" s="380"/>
      <c r="CQV8" s="380"/>
      <c r="CQW8" s="380"/>
      <c r="CQX8" s="380"/>
      <c r="CQY8" s="380"/>
      <c r="CQZ8" s="380"/>
      <c r="CRA8" s="380"/>
      <c r="CRB8" s="380"/>
      <c r="CRC8" s="380"/>
      <c r="CRD8" s="380"/>
      <c r="CRE8" s="380"/>
      <c r="CRF8" s="380"/>
      <c r="CRG8" s="380"/>
      <c r="CRH8" s="380"/>
      <c r="CRI8" s="380"/>
      <c r="CRJ8" s="380"/>
      <c r="CRK8" s="380"/>
      <c r="CRL8" s="380"/>
      <c r="CRM8" s="380"/>
      <c r="CRN8" s="380"/>
      <c r="CRO8" s="380"/>
      <c r="CRP8" s="380"/>
      <c r="CRQ8" s="380"/>
      <c r="CRR8" s="380"/>
      <c r="CRS8" s="380"/>
      <c r="CRT8" s="380"/>
      <c r="CRU8" s="380"/>
      <c r="CRV8" s="380"/>
      <c r="CRW8" s="380"/>
      <c r="CRX8" s="380"/>
      <c r="CRY8" s="380"/>
      <c r="CRZ8" s="380"/>
      <c r="CSA8" s="380"/>
      <c r="CSB8" s="380"/>
      <c r="CSC8" s="380"/>
      <c r="CSD8" s="380"/>
      <c r="CSE8" s="380"/>
      <c r="CSF8" s="380"/>
      <c r="CSG8" s="380"/>
      <c r="CSH8" s="380"/>
      <c r="CSI8" s="380"/>
      <c r="CSJ8" s="380"/>
      <c r="CSK8" s="380"/>
      <c r="CSL8" s="380"/>
      <c r="CSM8" s="380"/>
      <c r="CSN8" s="380"/>
      <c r="CSO8" s="380"/>
      <c r="CSP8" s="380"/>
      <c r="CSQ8" s="380"/>
      <c r="CSR8" s="380"/>
      <c r="CSS8" s="380"/>
      <c r="CST8" s="380"/>
      <c r="CSU8" s="380"/>
      <c r="CSV8" s="380"/>
      <c r="CSW8" s="380"/>
      <c r="CSX8" s="380"/>
      <c r="CSY8" s="380"/>
      <c r="CSZ8" s="380"/>
      <c r="CTA8" s="380"/>
      <c r="CTB8" s="380"/>
      <c r="CTC8" s="380"/>
      <c r="CTD8" s="380"/>
      <c r="CTE8" s="380"/>
      <c r="CTF8" s="380"/>
      <c r="CTG8" s="380"/>
      <c r="CTH8" s="380"/>
      <c r="CTI8" s="380"/>
      <c r="CTJ8" s="380"/>
      <c r="CTK8" s="380"/>
      <c r="CTL8" s="380"/>
      <c r="CTM8" s="380"/>
      <c r="CTN8" s="380"/>
      <c r="CTO8" s="380"/>
      <c r="CTP8" s="380"/>
      <c r="CTQ8" s="380"/>
      <c r="CTR8" s="380"/>
      <c r="CTS8" s="380"/>
      <c r="CTT8" s="380"/>
      <c r="CTU8" s="380"/>
      <c r="CTV8" s="380"/>
      <c r="CTW8" s="380"/>
      <c r="CTX8" s="380"/>
      <c r="CTY8" s="380"/>
      <c r="CTZ8" s="380"/>
      <c r="CUA8" s="380"/>
      <c r="CUB8" s="380"/>
      <c r="CUC8" s="380"/>
      <c r="CUD8" s="380"/>
      <c r="CUE8" s="380"/>
      <c r="CUF8" s="380"/>
      <c r="CUG8" s="380"/>
      <c r="CUH8" s="380"/>
      <c r="CUI8" s="380"/>
      <c r="CUJ8" s="380"/>
      <c r="CUK8" s="380"/>
      <c r="CUL8" s="380"/>
      <c r="CUM8" s="380"/>
      <c r="CUN8" s="380"/>
      <c r="CUO8" s="380"/>
      <c r="CUP8" s="380"/>
      <c r="CUQ8" s="380"/>
      <c r="CUR8" s="380"/>
      <c r="CUS8" s="380"/>
      <c r="CUT8" s="380"/>
      <c r="CUU8" s="380"/>
      <c r="CUV8" s="380"/>
      <c r="CUW8" s="380"/>
      <c r="CUX8" s="380"/>
      <c r="CUY8" s="380"/>
      <c r="CUZ8" s="380"/>
      <c r="CVA8" s="380"/>
      <c r="CVB8" s="380"/>
      <c r="CVC8" s="380"/>
      <c r="CVD8" s="380"/>
      <c r="CVE8" s="380"/>
      <c r="CVF8" s="380"/>
      <c r="CVG8" s="380"/>
      <c r="CVH8" s="380"/>
      <c r="CVI8" s="380"/>
      <c r="CVJ8" s="380"/>
      <c r="CVK8" s="380"/>
      <c r="CVL8" s="380"/>
      <c r="CVM8" s="380"/>
      <c r="CVN8" s="380"/>
      <c r="CVO8" s="380"/>
      <c r="CVP8" s="380"/>
      <c r="CVQ8" s="380"/>
      <c r="CVR8" s="380"/>
      <c r="CVS8" s="380"/>
      <c r="CVT8" s="380"/>
      <c r="CVU8" s="380"/>
      <c r="CVV8" s="380"/>
      <c r="CVW8" s="380"/>
      <c r="CVX8" s="380"/>
      <c r="CVY8" s="380"/>
      <c r="CVZ8" s="380"/>
      <c r="CWA8" s="380"/>
      <c r="CWB8" s="380"/>
      <c r="CWC8" s="380"/>
      <c r="CWD8" s="380"/>
      <c r="CWE8" s="380"/>
      <c r="CWF8" s="380"/>
      <c r="CWG8" s="380"/>
      <c r="CWH8" s="380"/>
      <c r="CWI8" s="380"/>
      <c r="CWJ8" s="380"/>
      <c r="CWK8" s="380"/>
      <c r="CWL8" s="380"/>
      <c r="CWM8" s="380"/>
      <c r="CWN8" s="380"/>
      <c r="CWO8" s="380"/>
      <c r="CWP8" s="380"/>
      <c r="CWQ8" s="380"/>
      <c r="CWR8" s="380"/>
      <c r="CWS8" s="380"/>
      <c r="CWT8" s="380"/>
      <c r="CWU8" s="380"/>
      <c r="CWV8" s="380"/>
      <c r="CWW8" s="380"/>
      <c r="CWX8" s="380"/>
      <c r="CWY8" s="380"/>
      <c r="CWZ8" s="380"/>
      <c r="CXA8" s="380"/>
      <c r="CXB8" s="380"/>
      <c r="CXC8" s="380"/>
      <c r="CXD8" s="380"/>
      <c r="CXE8" s="380"/>
      <c r="CXF8" s="380"/>
      <c r="CXG8" s="380"/>
      <c r="CXH8" s="380"/>
      <c r="CXI8" s="380"/>
      <c r="CXJ8" s="380"/>
      <c r="CXK8" s="380"/>
      <c r="CXL8" s="380"/>
      <c r="CXM8" s="380"/>
      <c r="CXN8" s="380"/>
      <c r="CXO8" s="380"/>
      <c r="CXP8" s="380"/>
      <c r="CXQ8" s="380"/>
      <c r="CXR8" s="380"/>
      <c r="CXS8" s="380"/>
      <c r="CXT8" s="380"/>
      <c r="CXU8" s="380"/>
      <c r="CXV8" s="380"/>
      <c r="CXW8" s="380"/>
      <c r="CXX8" s="380"/>
      <c r="CXY8" s="380"/>
      <c r="CXZ8" s="380"/>
      <c r="CYA8" s="380"/>
      <c r="CYB8" s="380"/>
      <c r="CYC8" s="380"/>
      <c r="CYD8" s="380"/>
      <c r="CYE8" s="380"/>
      <c r="CYF8" s="380"/>
      <c r="CYG8" s="380"/>
      <c r="CYH8" s="380"/>
      <c r="CYI8" s="380"/>
      <c r="CYJ8" s="380"/>
      <c r="CYK8" s="380"/>
      <c r="CYL8" s="380"/>
      <c r="CYM8" s="380"/>
      <c r="CYN8" s="380"/>
      <c r="CYO8" s="380"/>
      <c r="CYP8" s="380"/>
      <c r="CYQ8" s="380"/>
      <c r="CYR8" s="380"/>
      <c r="CYS8" s="380"/>
      <c r="CYT8" s="380"/>
      <c r="CYU8" s="380"/>
      <c r="CYV8" s="380"/>
      <c r="CYW8" s="380"/>
      <c r="CYX8" s="380"/>
      <c r="CYY8" s="380"/>
      <c r="CYZ8" s="380"/>
      <c r="CZA8" s="380"/>
      <c r="CZB8" s="380"/>
      <c r="CZC8" s="380"/>
      <c r="CZD8" s="380"/>
      <c r="CZE8" s="380"/>
      <c r="CZF8" s="380"/>
      <c r="CZG8" s="380"/>
      <c r="CZH8" s="380"/>
      <c r="CZI8" s="380"/>
      <c r="CZJ8" s="380"/>
      <c r="CZK8" s="380"/>
      <c r="CZL8" s="380"/>
      <c r="CZM8" s="380"/>
      <c r="CZN8" s="380"/>
      <c r="CZO8" s="380"/>
      <c r="CZP8" s="380"/>
      <c r="CZQ8" s="380"/>
      <c r="CZR8" s="380"/>
      <c r="CZS8" s="380"/>
      <c r="CZT8" s="380"/>
      <c r="CZU8" s="380"/>
      <c r="CZV8" s="380"/>
      <c r="CZW8" s="380"/>
      <c r="CZX8" s="380"/>
      <c r="CZY8" s="380"/>
      <c r="CZZ8" s="380"/>
      <c r="DAA8" s="380"/>
      <c r="DAB8" s="380"/>
      <c r="DAC8" s="380"/>
      <c r="DAD8" s="380"/>
      <c r="DAE8" s="380"/>
      <c r="DAF8" s="380"/>
      <c r="DAG8" s="380"/>
      <c r="DAH8" s="380"/>
      <c r="DAI8" s="380"/>
      <c r="DAJ8" s="380"/>
      <c r="DAK8" s="380"/>
      <c r="DAL8" s="380"/>
      <c r="DAM8" s="380"/>
      <c r="DAN8" s="380"/>
      <c r="DAO8" s="380"/>
      <c r="DAP8" s="380"/>
      <c r="DAQ8" s="380"/>
      <c r="DAR8" s="380"/>
      <c r="DAS8" s="380"/>
      <c r="DAT8" s="380"/>
      <c r="DAU8" s="380"/>
      <c r="DAV8" s="380"/>
      <c r="DAW8" s="380"/>
      <c r="DAX8" s="380"/>
      <c r="DAY8" s="380"/>
      <c r="DAZ8" s="380"/>
      <c r="DBA8" s="380"/>
      <c r="DBB8" s="380"/>
      <c r="DBC8" s="380"/>
      <c r="DBD8" s="380"/>
      <c r="DBE8" s="380"/>
      <c r="DBF8" s="380"/>
      <c r="DBG8" s="380"/>
      <c r="DBH8" s="380"/>
      <c r="DBI8" s="380"/>
      <c r="DBJ8" s="380"/>
      <c r="DBK8" s="380"/>
      <c r="DBL8" s="380"/>
      <c r="DBM8" s="380"/>
      <c r="DBN8" s="380"/>
      <c r="DBO8" s="380"/>
      <c r="DBP8" s="380"/>
      <c r="DBQ8" s="380"/>
      <c r="DBR8" s="380"/>
      <c r="DBS8" s="380"/>
      <c r="DBT8" s="380"/>
      <c r="DBU8" s="380"/>
      <c r="DBV8" s="380"/>
      <c r="DBW8" s="380"/>
      <c r="DBX8" s="380"/>
      <c r="DBY8" s="380"/>
      <c r="DBZ8" s="380"/>
      <c r="DCA8" s="380"/>
      <c r="DCB8" s="380"/>
      <c r="DCC8" s="380"/>
      <c r="DCD8" s="380"/>
      <c r="DCE8" s="380"/>
      <c r="DCF8" s="380"/>
      <c r="DCG8" s="380"/>
      <c r="DCH8" s="380"/>
      <c r="DCI8" s="380"/>
      <c r="DCJ8" s="380"/>
      <c r="DCK8" s="380"/>
      <c r="DCL8" s="380"/>
      <c r="DCM8" s="380"/>
      <c r="DCN8" s="380"/>
      <c r="DCO8" s="380"/>
      <c r="DCP8" s="380"/>
      <c r="DCQ8" s="380"/>
      <c r="DCR8" s="380"/>
      <c r="DCS8" s="380"/>
      <c r="DCT8" s="380"/>
      <c r="DCU8" s="380"/>
      <c r="DCV8" s="380"/>
      <c r="DCW8" s="380"/>
      <c r="DCX8" s="380"/>
      <c r="DCY8" s="380"/>
      <c r="DCZ8" s="380"/>
      <c r="DDA8" s="380"/>
      <c r="DDB8" s="380"/>
      <c r="DDC8" s="380"/>
      <c r="DDD8" s="380"/>
      <c r="DDE8" s="380"/>
      <c r="DDF8" s="380"/>
      <c r="DDG8" s="380"/>
      <c r="DDH8" s="380"/>
      <c r="DDI8" s="380"/>
      <c r="DDJ8" s="380"/>
      <c r="DDK8" s="380"/>
      <c r="DDL8" s="380"/>
      <c r="DDM8" s="380"/>
      <c r="DDN8" s="380"/>
      <c r="DDO8" s="380"/>
      <c r="DDP8" s="380"/>
      <c r="DDQ8" s="380"/>
      <c r="DDR8" s="380"/>
      <c r="DDS8" s="380"/>
      <c r="DDT8" s="380"/>
      <c r="DDU8" s="380"/>
      <c r="DDV8" s="380"/>
      <c r="DDW8" s="380"/>
      <c r="DDX8" s="380"/>
      <c r="DDY8" s="380"/>
      <c r="DDZ8" s="380"/>
      <c r="DEA8" s="380"/>
      <c r="DEB8" s="380"/>
      <c r="DEC8" s="380"/>
      <c r="DED8" s="380"/>
      <c r="DEE8" s="380"/>
      <c r="DEF8" s="380"/>
      <c r="DEG8" s="380"/>
      <c r="DEH8" s="380"/>
      <c r="DEI8" s="380"/>
      <c r="DEJ8" s="380"/>
      <c r="DEK8" s="380"/>
      <c r="DEL8" s="380"/>
      <c r="DEM8" s="380"/>
      <c r="DEN8" s="380"/>
      <c r="DEO8" s="380"/>
      <c r="DEP8" s="380"/>
      <c r="DEQ8" s="380"/>
      <c r="DER8" s="380"/>
      <c r="DES8" s="380"/>
      <c r="DET8" s="380"/>
      <c r="DEU8" s="380"/>
      <c r="DEV8" s="380"/>
      <c r="DEW8" s="380"/>
      <c r="DEX8" s="380"/>
      <c r="DEY8" s="380"/>
      <c r="DEZ8" s="380"/>
      <c r="DFA8" s="380"/>
      <c r="DFB8" s="380"/>
      <c r="DFC8" s="380"/>
      <c r="DFD8" s="380"/>
      <c r="DFE8" s="380"/>
      <c r="DFF8" s="380"/>
      <c r="DFG8" s="380"/>
      <c r="DFH8" s="380"/>
      <c r="DFI8" s="380"/>
      <c r="DFJ8" s="380"/>
      <c r="DFK8" s="380"/>
      <c r="DFL8" s="380"/>
      <c r="DFM8" s="380"/>
      <c r="DFN8" s="380"/>
      <c r="DFO8" s="380"/>
      <c r="DFP8" s="380"/>
      <c r="DFQ8" s="380"/>
      <c r="DFR8" s="380"/>
      <c r="DFS8" s="380"/>
      <c r="DFT8" s="380"/>
      <c r="DFU8" s="380"/>
      <c r="DFV8" s="380"/>
      <c r="DFW8" s="380"/>
      <c r="DFX8" s="380"/>
      <c r="DFY8" s="380"/>
      <c r="DFZ8" s="380"/>
      <c r="DGA8" s="380"/>
      <c r="DGB8" s="380"/>
      <c r="DGC8" s="380"/>
      <c r="DGD8" s="380"/>
      <c r="DGE8" s="380"/>
      <c r="DGF8" s="380"/>
      <c r="DGG8" s="380"/>
      <c r="DGH8" s="380"/>
      <c r="DGI8" s="380"/>
      <c r="DGJ8" s="380"/>
      <c r="DGK8" s="380"/>
      <c r="DGL8" s="380"/>
      <c r="DGM8" s="380"/>
      <c r="DGN8" s="380"/>
      <c r="DGO8" s="380"/>
      <c r="DGP8" s="380"/>
      <c r="DGQ8" s="380"/>
      <c r="DGR8" s="380"/>
      <c r="DGS8" s="380"/>
      <c r="DGT8" s="380"/>
      <c r="DGU8" s="380"/>
      <c r="DGV8" s="380"/>
      <c r="DGW8" s="380"/>
      <c r="DGX8" s="380"/>
      <c r="DGY8" s="380"/>
      <c r="DGZ8" s="380"/>
      <c r="DHA8" s="380"/>
      <c r="DHB8" s="380"/>
      <c r="DHC8" s="380"/>
      <c r="DHD8" s="380"/>
      <c r="DHE8" s="380"/>
      <c r="DHF8" s="380"/>
      <c r="DHG8" s="380"/>
      <c r="DHH8" s="380"/>
      <c r="DHI8" s="380"/>
      <c r="DHJ8" s="380"/>
      <c r="DHK8" s="380"/>
      <c r="DHL8" s="380"/>
      <c r="DHM8" s="380"/>
      <c r="DHN8" s="380"/>
      <c r="DHO8" s="380"/>
      <c r="DHP8" s="380"/>
      <c r="DHQ8" s="380"/>
      <c r="DHR8" s="380"/>
      <c r="DHS8" s="380"/>
      <c r="DHT8" s="380"/>
      <c r="DHU8" s="380"/>
      <c r="DHV8" s="380"/>
      <c r="DHW8" s="380"/>
      <c r="DHX8" s="380"/>
      <c r="DHY8" s="380"/>
      <c r="DHZ8" s="380"/>
      <c r="DIA8" s="380"/>
      <c r="DIB8" s="380"/>
      <c r="DIC8" s="380"/>
      <c r="DID8" s="380"/>
      <c r="DIE8" s="380"/>
      <c r="DIF8" s="380"/>
      <c r="DIG8" s="380"/>
      <c r="DIH8" s="380"/>
      <c r="DII8" s="380"/>
      <c r="DIJ8" s="380"/>
      <c r="DIK8" s="380"/>
      <c r="DIL8" s="380"/>
      <c r="DIM8" s="380"/>
      <c r="DIN8" s="380"/>
      <c r="DIO8" s="380"/>
      <c r="DIP8" s="380"/>
      <c r="DIQ8" s="380"/>
      <c r="DIR8" s="380"/>
      <c r="DIS8" s="380"/>
      <c r="DIT8" s="380"/>
      <c r="DIU8" s="380"/>
      <c r="DIV8" s="380"/>
      <c r="DIW8" s="380"/>
      <c r="DIX8" s="380"/>
      <c r="DIY8" s="380"/>
      <c r="DIZ8" s="380"/>
      <c r="DJA8" s="380"/>
      <c r="DJB8" s="380"/>
      <c r="DJC8" s="380"/>
      <c r="DJD8" s="380"/>
      <c r="DJE8" s="380"/>
      <c r="DJF8" s="380"/>
      <c r="DJG8" s="380"/>
      <c r="DJH8" s="380"/>
      <c r="DJI8" s="380"/>
      <c r="DJJ8" s="380"/>
      <c r="DJK8" s="380"/>
      <c r="DJL8" s="380"/>
      <c r="DJM8" s="380"/>
      <c r="DJN8" s="380"/>
      <c r="DJO8" s="380"/>
      <c r="DJP8" s="380"/>
      <c r="DJQ8" s="380"/>
      <c r="DJR8" s="380"/>
      <c r="DJS8" s="380"/>
      <c r="DJT8" s="380"/>
      <c r="DJU8" s="380"/>
      <c r="DJV8" s="380"/>
      <c r="DJW8" s="380"/>
      <c r="DJX8" s="380"/>
      <c r="DJY8" s="380"/>
      <c r="DJZ8" s="380"/>
      <c r="DKA8" s="380"/>
      <c r="DKB8" s="380"/>
      <c r="DKC8" s="380"/>
      <c r="DKD8" s="380"/>
      <c r="DKE8" s="380"/>
      <c r="DKF8" s="380"/>
      <c r="DKG8" s="380"/>
      <c r="DKH8" s="380"/>
      <c r="DKI8" s="380"/>
      <c r="DKJ8" s="380"/>
      <c r="DKK8" s="380"/>
      <c r="DKL8" s="380"/>
      <c r="DKM8" s="380"/>
      <c r="DKN8" s="380"/>
      <c r="DKO8" s="380"/>
      <c r="DKP8" s="380"/>
      <c r="DKQ8" s="380"/>
      <c r="DKR8" s="380"/>
      <c r="DKS8" s="380"/>
      <c r="DKT8" s="380"/>
      <c r="DKU8" s="380"/>
      <c r="DKV8" s="380"/>
      <c r="DKW8" s="380"/>
      <c r="DKX8" s="380"/>
      <c r="DKY8" s="380"/>
      <c r="DKZ8" s="380"/>
      <c r="DLA8" s="380"/>
      <c r="DLB8" s="380"/>
      <c r="DLC8" s="380"/>
      <c r="DLD8" s="380"/>
      <c r="DLE8" s="380"/>
      <c r="DLF8" s="380"/>
      <c r="DLG8" s="380"/>
      <c r="DLH8" s="380"/>
      <c r="DLI8" s="380"/>
      <c r="DLJ8" s="380"/>
      <c r="DLK8" s="380"/>
      <c r="DLL8" s="380"/>
      <c r="DLM8" s="380"/>
      <c r="DLN8" s="380"/>
      <c r="DLO8" s="380"/>
      <c r="DLP8" s="380"/>
      <c r="DLQ8" s="380"/>
      <c r="DLR8" s="380"/>
      <c r="DLS8" s="380"/>
      <c r="DLT8" s="380"/>
      <c r="DLU8" s="380"/>
      <c r="DLV8" s="380"/>
      <c r="DLW8" s="380"/>
      <c r="DLX8" s="380"/>
      <c r="DLY8" s="380"/>
      <c r="DLZ8" s="380"/>
      <c r="DMA8" s="380"/>
      <c r="DMB8" s="380"/>
      <c r="DMC8" s="380"/>
      <c r="DMD8" s="380"/>
      <c r="DME8" s="380"/>
      <c r="DMF8" s="380"/>
      <c r="DMG8" s="380"/>
      <c r="DMH8" s="380"/>
      <c r="DMI8" s="380"/>
      <c r="DMJ8" s="380"/>
      <c r="DMK8" s="380"/>
      <c r="DML8" s="380"/>
      <c r="DMM8" s="380"/>
      <c r="DMN8" s="380"/>
      <c r="DMO8" s="380"/>
      <c r="DMP8" s="380"/>
      <c r="DMQ8" s="380"/>
      <c r="DMR8" s="380"/>
      <c r="DMS8" s="380"/>
      <c r="DMT8" s="380"/>
      <c r="DMU8" s="380"/>
      <c r="DMV8" s="380"/>
      <c r="DMW8" s="380"/>
      <c r="DMX8" s="380"/>
      <c r="DMY8" s="380"/>
      <c r="DMZ8" s="380"/>
      <c r="DNA8" s="380"/>
      <c r="DNB8" s="380"/>
      <c r="DNC8" s="380"/>
      <c r="DND8" s="380"/>
      <c r="DNE8" s="380"/>
      <c r="DNF8" s="380"/>
      <c r="DNG8" s="380"/>
      <c r="DNH8" s="380"/>
      <c r="DNI8" s="380"/>
      <c r="DNJ8" s="380"/>
      <c r="DNK8" s="380"/>
      <c r="DNL8" s="380"/>
      <c r="DNM8" s="380"/>
      <c r="DNN8" s="380"/>
      <c r="DNO8" s="380"/>
      <c r="DNP8" s="380"/>
      <c r="DNQ8" s="380"/>
      <c r="DNR8" s="380"/>
      <c r="DNS8" s="380"/>
      <c r="DNT8" s="380"/>
      <c r="DNU8" s="380"/>
      <c r="DNV8" s="380"/>
      <c r="DNW8" s="380"/>
      <c r="DNX8" s="380"/>
      <c r="DNY8" s="380"/>
      <c r="DNZ8" s="380"/>
      <c r="DOA8" s="380"/>
      <c r="DOB8" s="380"/>
      <c r="DOC8" s="380"/>
      <c r="DOD8" s="380"/>
      <c r="DOE8" s="380"/>
      <c r="DOF8" s="380"/>
      <c r="DOG8" s="380"/>
      <c r="DOH8" s="380"/>
      <c r="DOI8" s="380"/>
      <c r="DOJ8" s="380"/>
      <c r="DOK8" s="380"/>
      <c r="DOL8" s="380"/>
      <c r="DOM8" s="380"/>
      <c r="DON8" s="380"/>
      <c r="DOO8" s="380"/>
      <c r="DOP8" s="380"/>
      <c r="DOQ8" s="380"/>
      <c r="DOR8" s="380"/>
      <c r="DOS8" s="380"/>
      <c r="DOT8" s="380"/>
      <c r="DOU8" s="380"/>
      <c r="DOV8" s="380"/>
      <c r="DOW8" s="380"/>
      <c r="DOX8" s="380"/>
      <c r="DOY8" s="380"/>
      <c r="DOZ8" s="380"/>
      <c r="DPA8" s="380"/>
      <c r="DPB8" s="380"/>
      <c r="DPC8" s="380"/>
      <c r="DPD8" s="380"/>
      <c r="DPE8" s="380"/>
      <c r="DPF8" s="380"/>
      <c r="DPG8" s="380"/>
      <c r="DPH8" s="380"/>
      <c r="DPI8" s="380"/>
      <c r="DPJ8" s="380"/>
      <c r="DPK8" s="380"/>
      <c r="DPL8" s="380"/>
      <c r="DPM8" s="380"/>
      <c r="DPN8" s="380"/>
      <c r="DPO8" s="380"/>
      <c r="DPP8" s="380"/>
      <c r="DPQ8" s="380"/>
      <c r="DPR8" s="380"/>
      <c r="DPS8" s="380"/>
      <c r="DPT8" s="380"/>
      <c r="DPU8" s="380"/>
      <c r="DPV8" s="380"/>
      <c r="DPW8" s="380"/>
      <c r="DPX8" s="380"/>
      <c r="DPY8" s="380"/>
      <c r="DPZ8" s="380"/>
      <c r="DQA8" s="380"/>
      <c r="DQB8" s="380"/>
      <c r="DQC8" s="380"/>
      <c r="DQD8" s="380"/>
      <c r="DQE8" s="380"/>
      <c r="DQF8" s="380"/>
      <c r="DQG8" s="380"/>
      <c r="DQH8" s="380"/>
      <c r="DQI8" s="380"/>
      <c r="DQJ8" s="380"/>
      <c r="DQK8" s="380"/>
      <c r="DQL8" s="380"/>
      <c r="DQM8" s="380"/>
      <c r="DQN8" s="380"/>
      <c r="DQO8" s="380"/>
      <c r="DQP8" s="380"/>
      <c r="DQQ8" s="380"/>
      <c r="DQR8" s="380"/>
      <c r="DQS8" s="380"/>
      <c r="DQT8" s="380"/>
      <c r="DQU8" s="380"/>
      <c r="DQV8" s="380"/>
      <c r="DQW8" s="380"/>
      <c r="DQX8" s="380"/>
      <c r="DQY8" s="380"/>
      <c r="DQZ8" s="380"/>
      <c r="DRA8" s="380"/>
      <c r="DRB8" s="380"/>
      <c r="DRC8" s="380"/>
      <c r="DRD8" s="380"/>
      <c r="DRE8" s="380"/>
      <c r="DRF8" s="380"/>
      <c r="DRG8" s="380"/>
      <c r="DRH8" s="380"/>
      <c r="DRI8" s="380"/>
      <c r="DRJ8" s="380"/>
      <c r="DRK8" s="380"/>
      <c r="DRL8" s="380"/>
      <c r="DRM8" s="380"/>
      <c r="DRN8" s="380"/>
      <c r="DRO8" s="380"/>
      <c r="DRP8" s="380"/>
      <c r="DRQ8" s="380"/>
      <c r="DRR8" s="380"/>
      <c r="DRS8" s="380"/>
      <c r="DRT8" s="380"/>
      <c r="DRU8" s="380"/>
      <c r="DRV8" s="380"/>
      <c r="DRW8" s="380"/>
      <c r="DRX8" s="380"/>
      <c r="DRY8" s="380"/>
      <c r="DRZ8" s="380"/>
      <c r="DSA8" s="380"/>
      <c r="DSB8" s="380"/>
      <c r="DSC8" s="380"/>
      <c r="DSD8" s="380"/>
      <c r="DSE8" s="380"/>
      <c r="DSF8" s="380"/>
      <c r="DSG8" s="380"/>
      <c r="DSH8" s="380"/>
      <c r="DSI8" s="380"/>
      <c r="DSJ8" s="380"/>
      <c r="DSK8" s="380"/>
      <c r="DSL8" s="380"/>
      <c r="DSM8" s="380"/>
      <c r="DSN8" s="380"/>
      <c r="DSO8" s="380"/>
      <c r="DSP8" s="380"/>
      <c r="DSQ8" s="380"/>
      <c r="DSR8" s="380"/>
      <c r="DSS8" s="380"/>
      <c r="DST8" s="380"/>
      <c r="DSU8" s="380"/>
      <c r="DSV8" s="380"/>
      <c r="DSW8" s="380"/>
      <c r="DSX8" s="380"/>
      <c r="DSY8" s="380"/>
      <c r="DSZ8" s="380"/>
      <c r="DTA8" s="380"/>
      <c r="DTB8" s="380"/>
      <c r="DTC8" s="380"/>
      <c r="DTD8" s="380"/>
      <c r="DTE8" s="380"/>
      <c r="DTF8" s="380"/>
      <c r="DTG8" s="380"/>
      <c r="DTH8" s="380"/>
      <c r="DTI8" s="380"/>
      <c r="DTJ8" s="380"/>
      <c r="DTK8" s="380"/>
      <c r="DTL8" s="380"/>
      <c r="DTM8" s="380"/>
      <c r="DTN8" s="380"/>
      <c r="DTO8" s="380"/>
      <c r="DTP8" s="380"/>
      <c r="DTQ8" s="380"/>
      <c r="DTR8" s="380"/>
      <c r="DTS8" s="380"/>
      <c r="DTT8" s="380"/>
      <c r="DTU8" s="380"/>
      <c r="DTV8" s="380"/>
      <c r="DTW8" s="380"/>
      <c r="DTX8" s="380"/>
      <c r="DTY8" s="380"/>
      <c r="DTZ8" s="380"/>
      <c r="DUA8" s="380"/>
      <c r="DUB8" s="380"/>
      <c r="DUC8" s="380"/>
      <c r="DUD8" s="380"/>
      <c r="DUE8" s="380"/>
      <c r="DUF8" s="380"/>
      <c r="DUG8" s="380"/>
      <c r="DUH8" s="380"/>
      <c r="DUI8" s="380"/>
      <c r="DUJ8" s="380"/>
      <c r="DUK8" s="380"/>
      <c r="DUL8" s="380"/>
      <c r="DUM8" s="380"/>
      <c r="DUN8" s="380"/>
      <c r="DUO8" s="380"/>
      <c r="DUP8" s="380"/>
      <c r="DUQ8" s="380"/>
      <c r="DUR8" s="380"/>
      <c r="DUS8" s="380"/>
      <c r="DUT8" s="380"/>
      <c r="DUU8" s="380"/>
      <c r="DUV8" s="380"/>
      <c r="DUW8" s="380"/>
      <c r="DUX8" s="380"/>
      <c r="DUY8" s="380"/>
      <c r="DUZ8" s="380"/>
      <c r="DVA8" s="380"/>
      <c r="DVB8" s="380"/>
      <c r="DVC8" s="380"/>
      <c r="DVD8" s="380"/>
      <c r="DVE8" s="380"/>
      <c r="DVF8" s="380"/>
      <c r="DVG8" s="380"/>
      <c r="DVH8" s="380"/>
      <c r="DVI8" s="380"/>
      <c r="DVJ8" s="380"/>
      <c r="DVK8" s="380"/>
      <c r="DVL8" s="380"/>
      <c r="DVM8" s="380"/>
      <c r="DVN8" s="380"/>
      <c r="DVO8" s="380"/>
      <c r="DVP8" s="380"/>
      <c r="DVQ8" s="380"/>
      <c r="DVR8" s="380"/>
      <c r="DVS8" s="380"/>
      <c r="DVT8" s="380"/>
      <c r="DVU8" s="380"/>
      <c r="DVV8" s="380"/>
      <c r="DVW8" s="380"/>
      <c r="DVX8" s="380"/>
      <c r="DVY8" s="380"/>
      <c r="DVZ8" s="380"/>
      <c r="DWA8" s="380"/>
      <c r="DWB8" s="380"/>
      <c r="DWC8" s="380"/>
      <c r="DWD8" s="380"/>
      <c r="DWE8" s="380"/>
      <c r="DWF8" s="380"/>
      <c r="DWG8" s="380"/>
      <c r="DWH8" s="380"/>
      <c r="DWI8" s="380"/>
      <c r="DWJ8" s="380"/>
      <c r="DWK8" s="380"/>
      <c r="DWL8" s="380"/>
      <c r="DWM8" s="380"/>
      <c r="DWN8" s="380"/>
      <c r="DWO8" s="380"/>
      <c r="DWP8" s="380"/>
      <c r="DWQ8" s="380"/>
      <c r="DWR8" s="380"/>
      <c r="DWS8" s="380"/>
      <c r="DWT8" s="380"/>
      <c r="DWU8" s="380"/>
      <c r="DWV8" s="380"/>
      <c r="DWW8" s="380"/>
      <c r="DWX8" s="380"/>
      <c r="DWY8" s="380"/>
      <c r="DWZ8" s="380"/>
      <c r="DXA8" s="380"/>
      <c r="DXB8" s="380"/>
      <c r="DXC8" s="380"/>
      <c r="DXD8" s="380"/>
      <c r="DXE8" s="380"/>
      <c r="DXF8" s="380"/>
      <c r="DXG8" s="380"/>
      <c r="DXH8" s="380"/>
      <c r="DXI8" s="380"/>
      <c r="DXJ8" s="380"/>
      <c r="DXK8" s="380"/>
      <c r="DXL8" s="380"/>
      <c r="DXM8" s="380"/>
      <c r="DXN8" s="380"/>
      <c r="DXO8" s="380"/>
      <c r="DXP8" s="380"/>
      <c r="DXQ8" s="380"/>
      <c r="DXR8" s="380"/>
      <c r="DXS8" s="380"/>
      <c r="DXT8" s="380"/>
      <c r="DXU8" s="380"/>
      <c r="DXV8" s="380"/>
      <c r="DXW8" s="380"/>
      <c r="DXX8" s="380"/>
      <c r="DXY8" s="380"/>
      <c r="DXZ8" s="380"/>
      <c r="DYA8" s="380"/>
      <c r="DYB8" s="380"/>
      <c r="DYC8" s="380"/>
      <c r="DYD8" s="380"/>
      <c r="DYE8" s="380"/>
      <c r="DYF8" s="380"/>
      <c r="DYG8" s="380"/>
      <c r="DYH8" s="380"/>
      <c r="DYI8" s="380"/>
      <c r="DYJ8" s="380"/>
      <c r="DYK8" s="380"/>
      <c r="DYL8" s="380"/>
      <c r="DYM8" s="380"/>
      <c r="DYN8" s="380"/>
      <c r="DYO8" s="380"/>
      <c r="DYP8" s="380"/>
      <c r="DYQ8" s="380"/>
      <c r="DYR8" s="380"/>
      <c r="DYS8" s="380"/>
      <c r="DYT8" s="380"/>
      <c r="DYU8" s="380"/>
      <c r="DYV8" s="380"/>
      <c r="DYW8" s="380"/>
      <c r="DYX8" s="380"/>
      <c r="DYY8" s="380"/>
      <c r="DYZ8" s="380"/>
      <c r="DZA8" s="380"/>
      <c r="DZB8" s="380"/>
      <c r="DZC8" s="380"/>
      <c r="DZD8" s="380"/>
      <c r="DZE8" s="380"/>
      <c r="DZF8" s="380"/>
      <c r="DZG8" s="380"/>
      <c r="DZH8" s="380"/>
      <c r="DZI8" s="380"/>
      <c r="DZJ8" s="380"/>
      <c r="DZK8" s="380"/>
      <c r="DZL8" s="380"/>
      <c r="DZM8" s="380"/>
      <c r="DZN8" s="380"/>
      <c r="DZO8" s="380"/>
      <c r="DZP8" s="380"/>
      <c r="DZQ8" s="380"/>
      <c r="DZR8" s="380"/>
      <c r="DZS8" s="380"/>
      <c r="DZT8" s="380"/>
      <c r="DZU8" s="380"/>
      <c r="DZV8" s="380"/>
      <c r="DZW8" s="380"/>
      <c r="DZX8" s="380"/>
      <c r="DZY8" s="380"/>
      <c r="DZZ8" s="380"/>
      <c r="EAA8" s="380"/>
      <c r="EAB8" s="380"/>
      <c r="EAC8" s="380"/>
      <c r="EAD8" s="380"/>
      <c r="EAE8" s="380"/>
      <c r="EAF8" s="380"/>
      <c r="EAG8" s="380"/>
      <c r="EAH8" s="380"/>
      <c r="EAI8" s="380"/>
      <c r="EAJ8" s="380"/>
      <c r="EAK8" s="380"/>
      <c r="EAL8" s="380"/>
      <c r="EAM8" s="380"/>
      <c r="EAN8" s="380"/>
      <c r="EAO8" s="380"/>
      <c r="EAP8" s="380"/>
      <c r="EAQ8" s="380"/>
      <c r="EAR8" s="380"/>
      <c r="EAS8" s="380"/>
      <c r="EAT8" s="380"/>
      <c r="EAU8" s="380"/>
      <c r="EAV8" s="380"/>
      <c r="EAW8" s="380"/>
      <c r="EAX8" s="380"/>
      <c r="EAY8" s="380"/>
      <c r="EAZ8" s="380"/>
      <c r="EBA8" s="380"/>
      <c r="EBB8" s="380"/>
      <c r="EBC8" s="380"/>
      <c r="EBD8" s="380"/>
      <c r="EBE8" s="380"/>
      <c r="EBF8" s="380"/>
      <c r="EBG8" s="380"/>
      <c r="EBH8" s="380"/>
      <c r="EBI8" s="380"/>
      <c r="EBJ8" s="380"/>
      <c r="EBK8" s="380"/>
      <c r="EBL8" s="380"/>
      <c r="EBM8" s="380"/>
      <c r="EBN8" s="380"/>
      <c r="EBO8" s="380"/>
      <c r="EBP8" s="380"/>
      <c r="EBQ8" s="380"/>
      <c r="EBR8" s="380"/>
      <c r="EBS8" s="380"/>
      <c r="EBT8" s="380"/>
      <c r="EBU8" s="380"/>
      <c r="EBV8" s="380"/>
      <c r="EBW8" s="380"/>
      <c r="EBX8" s="380"/>
      <c r="EBY8" s="380"/>
      <c r="EBZ8" s="380"/>
      <c r="ECA8" s="380"/>
      <c r="ECB8" s="380"/>
      <c r="ECC8" s="380"/>
      <c r="ECD8" s="380"/>
      <c r="ECE8" s="380"/>
      <c r="ECF8" s="380"/>
      <c r="ECG8" s="380"/>
      <c r="ECH8" s="380"/>
      <c r="ECI8" s="380"/>
      <c r="ECJ8" s="380"/>
      <c r="ECK8" s="380"/>
      <c r="ECL8" s="380"/>
      <c r="ECM8" s="380"/>
      <c r="ECN8" s="380"/>
      <c r="ECO8" s="380"/>
      <c r="ECP8" s="380"/>
      <c r="ECQ8" s="380"/>
      <c r="ECR8" s="380"/>
      <c r="ECS8" s="380"/>
      <c r="ECT8" s="380"/>
      <c r="ECU8" s="380"/>
      <c r="ECV8" s="380"/>
      <c r="ECW8" s="380"/>
      <c r="ECX8" s="380"/>
      <c r="ECY8" s="380"/>
      <c r="ECZ8" s="380"/>
      <c r="EDA8" s="380"/>
      <c r="EDB8" s="380"/>
      <c r="EDC8" s="380"/>
      <c r="EDD8" s="380"/>
      <c r="EDE8" s="380"/>
      <c r="EDF8" s="380"/>
      <c r="EDG8" s="380"/>
      <c r="EDH8" s="380"/>
      <c r="EDI8" s="380"/>
      <c r="EDJ8" s="380"/>
      <c r="EDK8" s="380"/>
      <c r="EDL8" s="380"/>
      <c r="EDM8" s="380"/>
      <c r="EDN8" s="380"/>
      <c r="EDO8" s="380"/>
      <c r="EDP8" s="380"/>
      <c r="EDQ8" s="380"/>
      <c r="EDR8" s="380"/>
      <c r="EDS8" s="380"/>
      <c r="EDT8" s="380"/>
      <c r="EDU8" s="380"/>
      <c r="EDV8" s="380"/>
      <c r="EDW8" s="380"/>
      <c r="EDX8" s="380"/>
      <c r="EDY8" s="380"/>
      <c r="EDZ8" s="380"/>
      <c r="EEA8" s="380"/>
      <c r="EEB8" s="380"/>
      <c r="EEC8" s="380"/>
      <c r="EED8" s="380"/>
      <c r="EEE8" s="380"/>
      <c r="EEF8" s="380"/>
      <c r="EEG8" s="380"/>
      <c r="EEH8" s="380"/>
      <c r="EEI8" s="380"/>
      <c r="EEJ8" s="380"/>
      <c r="EEK8" s="380"/>
      <c r="EEL8" s="380"/>
      <c r="EEM8" s="380"/>
      <c r="EEN8" s="380"/>
      <c r="EEO8" s="380"/>
      <c r="EEP8" s="380"/>
      <c r="EEQ8" s="380"/>
      <c r="EER8" s="380"/>
      <c r="EES8" s="380"/>
      <c r="EET8" s="380"/>
      <c r="EEU8" s="380"/>
      <c r="EEV8" s="380"/>
      <c r="EEW8" s="380"/>
      <c r="EEX8" s="380"/>
      <c r="EEY8" s="380"/>
      <c r="EEZ8" s="380"/>
      <c r="EFA8" s="380"/>
      <c r="EFB8" s="380"/>
      <c r="EFC8" s="380"/>
      <c r="EFD8" s="380"/>
      <c r="EFE8" s="380"/>
      <c r="EFF8" s="380"/>
      <c r="EFG8" s="380"/>
      <c r="EFH8" s="380"/>
      <c r="EFI8" s="380"/>
      <c r="EFJ8" s="380"/>
      <c r="EFK8" s="380"/>
      <c r="EFL8" s="380"/>
      <c r="EFM8" s="380"/>
      <c r="EFN8" s="380"/>
      <c r="EFO8" s="380"/>
      <c r="EFP8" s="380"/>
      <c r="EFQ8" s="380"/>
      <c r="EFR8" s="380"/>
      <c r="EFS8" s="380"/>
      <c r="EFT8" s="380"/>
      <c r="EFU8" s="380"/>
      <c r="EFV8" s="380"/>
      <c r="EFW8" s="380"/>
      <c r="EFX8" s="380"/>
      <c r="EFY8" s="380"/>
      <c r="EFZ8" s="380"/>
      <c r="EGA8" s="380"/>
      <c r="EGB8" s="380"/>
      <c r="EGC8" s="380"/>
      <c r="EGD8" s="380"/>
      <c r="EGE8" s="380"/>
      <c r="EGF8" s="380"/>
      <c r="EGG8" s="380"/>
      <c r="EGH8" s="380"/>
      <c r="EGI8" s="380"/>
      <c r="EGJ8" s="380"/>
      <c r="EGK8" s="380"/>
      <c r="EGL8" s="380"/>
      <c r="EGM8" s="380"/>
      <c r="EGN8" s="380"/>
      <c r="EGO8" s="380"/>
      <c r="EGP8" s="380"/>
      <c r="EGQ8" s="380"/>
      <c r="EGR8" s="380"/>
      <c r="EGS8" s="380"/>
      <c r="EGT8" s="380"/>
      <c r="EGU8" s="380"/>
      <c r="EGV8" s="380"/>
      <c r="EGW8" s="380"/>
      <c r="EGX8" s="380"/>
      <c r="EGY8" s="380"/>
      <c r="EGZ8" s="380"/>
      <c r="EHA8" s="380"/>
      <c r="EHB8" s="380"/>
      <c r="EHC8" s="380"/>
      <c r="EHD8" s="380"/>
      <c r="EHE8" s="380"/>
      <c r="EHF8" s="380"/>
      <c r="EHG8" s="380"/>
      <c r="EHH8" s="380"/>
      <c r="EHI8" s="380"/>
      <c r="EHJ8" s="380"/>
      <c r="EHK8" s="380"/>
      <c r="EHL8" s="380"/>
      <c r="EHM8" s="380"/>
      <c r="EHN8" s="380"/>
      <c r="EHO8" s="380"/>
      <c r="EHP8" s="380"/>
      <c r="EHQ8" s="380"/>
      <c r="EHR8" s="380"/>
      <c r="EHS8" s="380"/>
      <c r="EHT8" s="380"/>
      <c r="EHU8" s="380"/>
      <c r="EHV8" s="380"/>
      <c r="EHW8" s="380"/>
      <c r="EHX8" s="380"/>
      <c r="EHY8" s="380"/>
      <c r="EHZ8" s="380"/>
      <c r="EIA8" s="380"/>
      <c r="EIB8" s="380"/>
      <c r="EIC8" s="380"/>
      <c r="EID8" s="380"/>
      <c r="EIE8" s="380"/>
      <c r="EIF8" s="380"/>
      <c r="EIG8" s="380"/>
      <c r="EIH8" s="380"/>
      <c r="EII8" s="380"/>
      <c r="EIJ8" s="380"/>
      <c r="EIK8" s="380"/>
      <c r="EIL8" s="380"/>
      <c r="EIM8" s="380"/>
      <c r="EIN8" s="380"/>
      <c r="EIO8" s="380"/>
      <c r="EIP8" s="380"/>
      <c r="EIQ8" s="380"/>
      <c r="EIR8" s="380"/>
      <c r="EIS8" s="380"/>
      <c r="EIT8" s="380"/>
      <c r="EIU8" s="380"/>
      <c r="EIV8" s="380"/>
      <c r="EIW8" s="380"/>
      <c r="EIX8" s="380"/>
      <c r="EIY8" s="380"/>
      <c r="EIZ8" s="380"/>
      <c r="EJA8" s="380"/>
      <c r="EJB8" s="380"/>
      <c r="EJC8" s="380"/>
      <c r="EJD8" s="380"/>
      <c r="EJE8" s="380"/>
      <c r="EJF8" s="380"/>
      <c r="EJG8" s="380"/>
      <c r="EJH8" s="380"/>
      <c r="EJI8" s="380"/>
      <c r="EJJ8" s="380"/>
      <c r="EJK8" s="380"/>
      <c r="EJL8" s="380"/>
      <c r="EJM8" s="380"/>
      <c r="EJN8" s="380"/>
      <c r="EJO8" s="380"/>
      <c r="EJP8" s="380"/>
      <c r="EJQ8" s="380"/>
      <c r="EJR8" s="380"/>
      <c r="EJS8" s="380"/>
      <c r="EJT8" s="380"/>
      <c r="EJU8" s="380"/>
      <c r="EJV8" s="380"/>
      <c r="EJW8" s="380"/>
      <c r="EJX8" s="380"/>
      <c r="EJY8" s="380"/>
      <c r="EJZ8" s="380"/>
      <c r="EKA8" s="380"/>
      <c r="EKB8" s="380"/>
      <c r="EKC8" s="380"/>
      <c r="EKD8" s="380"/>
      <c r="EKE8" s="380"/>
      <c r="EKF8" s="380"/>
      <c r="EKG8" s="380"/>
      <c r="EKH8" s="380"/>
      <c r="EKI8" s="380"/>
      <c r="EKJ8" s="380"/>
      <c r="EKK8" s="380"/>
      <c r="EKL8" s="380"/>
      <c r="EKM8" s="380"/>
      <c r="EKN8" s="380"/>
      <c r="EKO8" s="380"/>
      <c r="EKP8" s="380"/>
      <c r="EKQ8" s="380"/>
      <c r="EKR8" s="380"/>
      <c r="EKS8" s="380"/>
      <c r="EKT8" s="380"/>
      <c r="EKU8" s="380"/>
      <c r="EKV8" s="380"/>
      <c r="EKW8" s="380"/>
      <c r="EKX8" s="380"/>
      <c r="EKY8" s="380"/>
      <c r="EKZ8" s="380"/>
      <c r="ELA8" s="380"/>
      <c r="ELB8" s="380"/>
      <c r="ELC8" s="380"/>
      <c r="ELD8" s="380"/>
      <c r="ELE8" s="380"/>
      <c r="ELF8" s="380"/>
      <c r="ELG8" s="380"/>
      <c r="ELH8" s="380"/>
      <c r="ELI8" s="380"/>
      <c r="ELJ8" s="380"/>
      <c r="ELK8" s="380"/>
      <c r="ELL8" s="380"/>
      <c r="ELM8" s="380"/>
      <c r="ELN8" s="380"/>
      <c r="ELO8" s="380"/>
      <c r="ELP8" s="380"/>
      <c r="ELQ8" s="380"/>
      <c r="ELR8" s="380"/>
      <c r="ELS8" s="380"/>
      <c r="ELT8" s="380"/>
      <c r="ELU8" s="380"/>
      <c r="ELV8" s="380"/>
      <c r="ELW8" s="380"/>
      <c r="ELX8" s="380"/>
      <c r="ELY8" s="380"/>
      <c r="ELZ8" s="380"/>
      <c r="EMA8" s="380"/>
      <c r="EMB8" s="380"/>
      <c r="EMC8" s="380"/>
      <c r="EMD8" s="380"/>
      <c r="EME8" s="380"/>
      <c r="EMF8" s="380"/>
      <c r="EMG8" s="380"/>
      <c r="EMH8" s="380"/>
      <c r="EMI8" s="380"/>
      <c r="EMJ8" s="380"/>
      <c r="EMK8" s="380"/>
      <c r="EML8" s="380"/>
      <c r="EMM8" s="380"/>
      <c r="EMN8" s="380"/>
      <c r="EMO8" s="380"/>
      <c r="EMP8" s="380"/>
      <c r="EMQ8" s="380"/>
      <c r="EMR8" s="380"/>
      <c r="EMS8" s="380"/>
      <c r="EMT8" s="380"/>
      <c r="EMU8" s="380"/>
      <c r="EMV8" s="380"/>
      <c r="EMW8" s="380"/>
      <c r="EMX8" s="380"/>
      <c r="EMY8" s="380"/>
      <c r="EMZ8" s="380"/>
      <c r="ENA8" s="380"/>
      <c r="ENB8" s="380"/>
      <c r="ENC8" s="380"/>
      <c r="END8" s="380"/>
      <c r="ENE8" s="380"/>
      <c r="ENF8" s="380"/>
      <c r="ENG8" s="380"/>
      <c r="ENH8" s="380"/>
      <c r="ENI8" s="380"/>
      <c r="ENJ8" s="380"/>
      <c r="ENK8" s="380"/>
      <c r="ENL8" s="380"/>
      <c r="ENM8" s="380"/>
      <c r="ENN8" s="380"/>
      <c r="ENO8" s="380"/>
      <c r="ENP8" s="380"/>
      <c r="ENQ8" s="380"/>
      <c r="ENR8" s="380"/>
      <c r="ENS8" s="380"/>
      <c r="ENT8" s="380"/>
      <c r="ENU8" s="380"/>
      <c r="ENV8" s="380"/>
      <c r="ENW8" s="380"/>
      <c r="ENX8" s="380"/>
      <c r="ENY8" s="380"/>
      <c r="ENZ8" s="380"/>
      <c r="EOA8" s="380"/>
      <c r="EOB8" s="380"/>
      <c r="EOC8" s="380"/>
      <c r="EOD8" s="380"/>
      <c r="EOE8" s="380"/>
      <c r="EOF8" s="380"/>
      <c r="EOG8" s="380"/>
      <c r="EOH8" s="380"/>
      <c r="EOI8" s="380"/>
      <c r="EOJ8" s="380"/>
      <c r="EOK8" s="380"/>
      <c r="EOL8" s="380"/>
      <c r="EOM8" s="380"/>
      <c r="EON8" s="380"/>
      <c r="EOO8" s="380"/>
      <c r="EOP8" s="380"/>
      <c r="EOQ8" s="380"/>
      <c r="EOR8" s="380"/>
      <c r="EOS8" s="380"/>
      <c r="EOT8" s="380"/>
      <c r="EOU8" s="380"/>
      <c r="EOV8" s="380"/>
      <c r="EOW8" s="380"/>
      <c r="EOX8" s="380"/>
      <c r="EOY8" s="380"/>
      <c r="EOZ8" s="380"/>
      <c r="EPA8" s="380"/>
      <c r="EPB8" s="380"/>
      <c r="EPC8" s="380"/>
      <c r="EPD8" s="380"/>
      <c r="EPE8" s="380"/>
      <c r="EPF8" s="380"/>
      <c r="EPG8" s="380"/>
      <c r="EPH8" s="380"/>
      <c r="EPI8" s="380"/>
      <c r="EPJ8" s="380"/>
      <c r="EPK8" s="380"/>
      <c r="EPL8" s="380"/>
      <c r="EPM8" s="380"/>
      <c r="EPN8" s="380"/>
      <c r="EPO8" s="380"/>
      <c r="EPP8" s="380"/>
      <c r="EPQ8" s="380"/>
      <c r="EPR8" s="380"/>
      <c r="EPS8" s="380"/>
      <c r="EPT8" s="380"/>
      <c r="EPU8" s="380"/>
      <c r="EPV8" s="380"/>
      <c r="EPW8" s="380"/>
      <c r="EPX8" s="380"/>
      <c r="EPY8" s="380"/>
      <c r="EPZ8" s="380"/>
      <c r="EQA8" s="380"/>
      <c r="EQB8" s="380"/>
      <c r="EQC8" s="380"/>
      <c r="EQD8" s="380"/>
      <c r="EQE8" s="380"/>
      <c r="EQF8" s="380"/>
      <c r="EQG8" s="380"/>
      <c r="EQH8" s="380"/>
      <c r="EQI8" s="380"/>
      <c r="EQJ8" s="380"/>
      <c r="EQK8" s="380"/>
      <c r="EQL8" s="380"/>
      <c r="EQM8" s="380"/>
      <c r="EQN8" s="380"/>
      <c r="EQO8" s="380"/>
      <c r="EQP8" s="380"/>
      <c r="EQQ8" s="380"/>
      <c r="EQR8" s="380"/>
      <c r="EQS8" s="380"/>
      <c r="EQT8" s="380"/>
      <c r="EQU8" s="380"/>
      <c r="EQV8" s="380"/>
      <c r="EQW8" s="380"/>
      <c r="EQX8" s="380"/>
      <c r="EQY8" s="380"/>
      <c r="EQZ8" s="380"/>
      <c r="ERA8" s="380"/>
      <c r="ERB8" s="380"/>
      <c r="ERC8" s="380"/>
      <c r="ERD8" s="380"/>
      <c r="ERE8" s="380"/>
      <c r="ERF8" s="380"/>
      <c r="ERG8" s="380"/>
      <c r="ERH8" s="380"/>
      <c r="ERI8" s="380"/>
      <c r="ERJ8" s="380"/>
      <c r="ERK8" s="380"/>
      <c r="ERL8" s="380"/>
      <c r="ERM8" s="380"/>
      <c r="ERN8" s="380"/>
      <c r="ERO8" s="380"/>
      <c r="ERP8" s="380"/>
      <c r="ERQ8" s="380"/>
      <c r="ERR8" s="380"/>
      <c r="ERS8" s="380"/>
      <c r="ERT8" s="380"/>
      <c r="ERU8" s="380"/>
      <c r="ERV8" s="380"/>
      <c r="ERW8" s="380"/>
      <c r="ERX8" s="380"/>
      <c r="ERY8" s="380"/>
      <c r="ERZ8" s="380"/>
      <c r="ESA8" s="380"/>
      <c r="ESB8" s="380"/>
      <c r="ESC8" s="380"/>
      <c r="ESD8" s="380"/>
      <c r="ESE8" s="380"/>
      <c r="ESF8" s="380"/>
      <c r="ESG8" s="380"/>
      <c r="ESH8" s="380"/>
      <c r="ESI8" s="380"/>
      <c r="ESJ8" s="380"/>
      <c r="ESK8" s="380"/>
      <c r="ESL8" s="380"/>
      <c r="ESM8" s="380"/>
      <c r="ESN8" s="380"/>
      <c r="ESO8" s="380"/>
      <c r="ESP8" s="380"/>
      <c r="ESQ8" s="380"/>
      <c r="ESR8" s="380"/>
      <c r="ESS8" s="380"/>
      <c r="EST8" s="380"/>
      <c r="ESU8" s="380"/>
      <c r="ESV8" s="380"/>
      <c r="ESW8" s="380"/>
      <c r="ESX8" s="380"/>
      <c r="ESY8" s="380"/>
      <c r="ESZ8" s="380"/>
      <c r="ETA8" s="380"/>
      <c r="ETB8" s="380"/>
      <c r="ETC8" s="380"/>
      <c r="ETD8" s="380"/>
      <c r="ETE8" s="380"/>
      <c r="ETF8" s="380"/>
      <c r="ETG8" s="380"/>
      <c r="ETH8" s="380"/>
      <c r="ETI8" s="380"/>
      <c r="ETJ8" s="380"/>
      <c r="ETK8" s="380"/>
      <c r="ETL8" s="380"/>
      <c r="ETM8" s="380"/>
      <c r="ETN8" s="380"/>
      <c r="ETO8" s="380"/>
      <c r="ETP8" s="380"/>
      <c r="ETQ8" s="380"/>
      <c r="ETR8" s="380"/>
      <c r="ETS8" s="380"/>
      <c r="ETT8" s="380"/>
      <c r="ETU8" s="380"/>
      <c r="ETV8" s="380"/>
      <c r="ETW8" s="380"/>
      <c r="ETX8" s="380"/>
      <c r="ETY8" s="380"/>
      <c r="ETZ8" s="380"/>
      <c r="EUA8" s="380"/>
      <c r="EUB8" s="380"/>
      <c r="EUC8" s="380"/>
      <c r="EUD8" s="380"/>
      <c r="EUE8" s="380"/>
      <c r="EUF8" s="380"/>
      <c r="EUG8" s="380"/>
      <c r="EUH8" s="380"/>
      <c r="EUI8" s="380"/>
      <c r="EUJ8" s="380"/>
      <c r="EUK8" s="380"/>
      <c r="EUL8" s="380"/>
      <c r="EUM8" s="380"/>
      <c r="EUN8" s="380"/>
      <c r="EUO8" s="380"/>
      <c r="EUP8" s="380"/>
      <c r="EUQ8" s="380"/>
      <c r="EUR8" s="380"/>
      <c r="EUS8" s="380"/>
      <c r="EUT8" s="380"/>
      <c r="EUU8" s="380"/>
      <c r="EUV8" s="380"/>
      <c r="EUW8" s="380"/>
      <c r="EUX8" s="380"/>
      <c r="EUY8" s="380"/>
      <c r="EUZ8" s="380"/>
      <c r="EVA8" s="380"/>
      <c r="EVB8" s="380"/>
      <c r="EVC8" s="380"/>
      <c r="EVD8" s="380"/>
      <c r="EVE8" s="380"/>
      <c r="EVF8" s="380"/>
      <c r="EVG8" s="380"/>
      <c r="EVH8" s="380"/>
      <c r="EVI8" s="380"/>
      <c r="EVJ8" s="380"/>
      <c r="EVK8" s="380"/>
      <c r="EVL8" s="380"/>
      <c r="EVM8" s="380"/>
      <c r="EVN8" s="380"/>
      <c r="EVO8" s="380"/>
      <c r="EVP8" s="380"/>
      <c r="EVQ8" s="380"/>
      <c r="EVR8" s="380"/>
      <c r="EVS8" s="380"/>
      <c r="EVT8" s="380"/>
      <c r="EVU8" s="380"/>
      <c r="EVV8" s="380"/>
      <c r="EVW8" s="380"/>
      <c r="EVX8" s="380"/>
      <c r="EVY8" s="380"/>
      <c r="EVZ8" s="380"/>
      <c r="EWA8" s="380"/>
      <c r="EWB8" s="380"/>
      <c r="EWC8" s="380"/>
      <c r="EWD8" s="380"/>
      <c r="EWE8" s="380"/>
      <c r="EWF8" s="380"/>
      <c r="EWG8" s="380"/>
      <c r="EWH8" s="380"/>
      <c r="EWI8" s="380"/>
      <c r="EWJ8" s="380"/>
      <c r="EWK8" s="380"/>
      <c r="EWL8" s="380"/>
      <c r="EWM8" s="380"/>
      <c r="EWN8" s="380"/>
      <c r="EWO8" s="380"/>
      <c r="EWP8" s="380"/>
      <c r="EWQ8" s="380"/>
      <c r="EWR8" s="380"/>
      <c r="EWS8" s="380"/>
      <c r="EWT8" s="380"/>
      <c r="EWU8" s="380"/>
      <c r="EWV8" s="380"/>
      <c r="EWW8" s="380"/>
      <c r="EWX8" s="380"/>
      <c r="EWY8" s="380"/>
      <c r="EWZ8" s="380"/>
      <c r="EXA8" s="380"/>
      <c r="EXB8" s="380"/>
      <c r="EXC8" s="380"/>
      <c r="EXD8" s="380"/>
      <c r="EXE8" s="380"/>
      <c r="EXF8" s="380"/>
      <c r="EXG8" s="380"/>
      <c r="EXH8" s="380"/>
      <c r="EXI8" s="380"/>
      <c r="EXJ8" s="380"/>
      <c r="EXK8" s="380"/>
      <c r="EXL8" s="380"/>
      <c r="EXM8" s="380"/>
      <c r="EXN8" s="380"/>
      <c r="EXO8" s="380"/>
      <c r="EXP8" s="380"/>
      <c r="EXQ8" s="380"/>
      <c r="EXR8" s="380"/>
      <c r="EXS8" s="380"/>
      <c r="EXT8" s="380"/>
      <c r="EXU8" s="380"/>
      <c r="EXV8" s="380"/>
      <c r="EXW8" s="380"/>
      <c r="EXX8" s="380"/>
      <c r="EXY8" s="380"/>
      <c r="EXZ8" s="380"/>
      <c r="EYA8" s="380"/>
      <c r="EYB8" s="380"/>
      <c r="EYC8" s="380"/>
      <c r="EYD8" s="380"/>
      <c r="EYE8" s="380"/>
      <c r="EYF8" s="380"/>
      <c r="EYG8" s="380"/>
      <c r="EYH8" s="380"/>
      <c r="EYI8" s="380"/>
      <c r="EYJ8" s="380"/>
      <c r="EYK8" s="380"/>
      <c r="EYL8" s="380"/>
      <c r="EYM8" s="380"/>
      <c r="EYN8" s="380"/>
      <c r="EYO8" s="380"/>
      <c r="EYP8" s="380"/>
      <c r="EYQ8" s="380"/>
      <c r="EYR8" s="380"/>
      <c r="EYS8" s="380"/>
      <c r="EYT8" s="380"/>
      <c r="EYU8" s="380"/>
      <c r="EYV8" s="380"/>
      <c r="EYW8" s="380"/>
      <c r="EYX8" s="380"/>
      <c r="EYY8" s="380"/>
      <c r="EYZ8" s="380"/>
      <c r="EZA8" s="380"/>
      <c r="EZB8" s="380"/>
      <c r="EZC8" s="380"/>
      <c r="EZD8" s="380"/>
      <c r="EZE8" s="380"/>
      <c r="EZF8" s="380"/>
      <c r="EZG8" s="380"/>
      <c r="EZH8" s="380"/>
      <c r="EZI8" s="380"/>
      <c r="EZJ8" s="380"/>
      <c r="EZK8" s="380"/>
      <c r="EZL8" s="380"/>
      <c r="EZM8" s="380"/>
      <c r="EZN8" s="380"/>
      <c r="EZO8" s="380"/>
      <c r="EZP8" s="380"/>
      <c r="EZQ8" s="380"/>
      <c r="EZR8" s="380"/>
      <c r="EZS8" s="380"/>
      <c r="EZT8" s="380"/>
      <c r="EZU8" s="380"/>
      <c r="EZV8" s="380"/>
      <c r="EZW8" s="380"/>
      <c r="EZX8" s="380"/>
      <c r="EZY8" s="380"/>
      <c r="EZZ8" s="380"/>
      <c r="FAA8" s="380"/>
      <c r="FAB8" s="380"/>
      <c r="FAC8" s="380"/>
      <c r="FAD8" s="380"/>
      <c r="FAE8" s="380"/>
      <c r="FAF8" s="380"/>
      <c r="FAG8" s="380"/>
      <c r="FAH8" s="380"/>
      <c r="FAI8" s="380"/>
      <c r="FAJ8" s="380"/>
      <c r="FAK8" s="380"/>
      <c r="FAL8" s="380"/>
      <c r="FAM8" s="380"/>
      <c r="FAN8" s="380"/>
      <c r="FAO8" s="380"/>
      <c r="FAP8" s="380"/>
      <c r="FAQ8" s="380"/>
      <c r="FAR8" s="380"/>
      <c r="FAS8" s="380"/>
      <c r="FAT8" s="380"/>
      <c r="FAU8" s="380"/>
      <c r="FAV8" s="380"/>
      <c r="FAW8" s="380"/>
      <c r="FAX8" s="380"/>
      <c r="FAY8" s="380"/>
      <c r="FAZ8" s="380"/>
      <c r="FBA8" s="380"/>
      <c r="FBB8" s="380"/>
      <c r="FBC8" s="380"/>
      <c r="FBD8" s="380"/>
      <c r="FBE8" s="380"/>
      <c r="FBF8" s="380"/>
      <c r="FBG8" s="380"/>
      <c r="FBH8" s="380"/>
      <c r="FBI8" s="380"/>
      <c r="FBJ8" s="380"/>
      <c r="FBK8" s="380"/>
      <c r="FBL8" s="380"/>
      <c r="FBM8" s="380"/>
      <c r="FBN8" s="380"/>
      <c r="FBO8" s="380"/>
      <c r="FBP8" s="380"/>
      <c r="FBQ8" s="380"/>
      <c r="FBR8" s="380"/>
      <c r="FBS8" s="380"/>
      <c r="FBT8" s="380"/>
      <c r="FBU8" s="380"/>
      <c r="FBV8" s="380"/>
      <c r="FBW8" s="380"/>
      <c r="FBX8" s="380"/>
      <c r="FBY8" s="380"/>
      <c r="FBZ8" s="380"/>
      <c r="FCA8" s="380"/>
      <c r="FCB8" s="380"/>
      <c r="FCC8" s="380"/>
      <c r="FCD8" s="380"/>
      <c r="FCE8" s="380"/>
      <c r="FCF8" s="380"/>
      <c r="FCG8" s="380"/>
      <c r="FCH8" s="380"/>
      <c r="FCI8" s="380"/>
      <c r="FCJ8" s="380"/>
      <c r="FCK8" s="380"/>
      <c r="FCL8" s="380"/>
      <c r="FCM8" s="380"/>
      <c r="FCN8" s="380"/>
      <c r="FCO8" s="380"/>
      <c r="FCP8" s="380"/>
      <c r="FCQ8" s="380"/>
      <c r="FCR8" s="380"/>
      <c r="FCS8" s="380"/>
      <c r="FCT8" s="380"/>
      <c r="FCU8" s="380"/>
      <c r="FCV8" s="380"/>
      <c r="FCW8" s="380"/>
      <c r="FCX8" s="380"/>
      <c r="FCY8" s="380"/>
      <c r="FCZ8" s="380"/>
      <c r="FDA8" s="380"/>
      <c r="FDB8" s="380"/>
      <c r="FDC8" s="380"/>
      <c r="FDD8" s="380"/>
      <c r="FDE8" s="380"/>
      <c r="FDF8" s="380"/>
      <c r="FDG8" s="380"/>
      <c r="FDH8" s="380"/>
      <c r="FDI8" s="380"/>
      <c r="FDJ8" s="380"/>
      <c r="FDK8" s="380"/>
      <c r="FDL8" s="380"/>
      <c r="FDM8" s="380"/>
      <c r="FDN8" s="380"/>
      <c r="FDO8" s="380"/>
      <c r="FDP8" s="380"/>
      <c r="FDQ8" s="380"/>
      <c r="FDR8" s="380"/>
      <c r="FDS8" s="380"/>
      <c r="FDT8" s="380"/>
      <c r="FDU8" s="380"/>
      <c r="FDV8" s="380"/>
      <c r="FDW8" s="380"/>
      <c r="FDX8" s="380"/>
      <c r="FDY8" s="380"/>
      <c r="FDZ8" s="380"/>
      <c r="FEA8" s="380"/>
      <c r="FEB8" s="380"/>
      <c r="FEC8" s="380"/>
      <c r="FED8" s="380"/>
      <c r="FEE8" s="380"/>
      <c r="FEF8" s="380"/>
      <c r="FEG8" s="380"/>
      <c r="FEH8" s="380"/>
      <c r="FEI8" s="380"/>
      <c r="FEJ8" s="380"/>
      <c r="FEK8" s="380"/>
      <c r="FEL8" s="380"/>
      <c r="FEM8" s="380"/>
      <c r="FEN8" s="380"/>
      <c r="FEO8" s="380"/>
      <c r="FEP8" s="380"/>
      <c r="FEQ8" s="380"/>
      <c r="FER8" s="380"/>
      <c r="FES8" s="380"/>
      <c r="FET8" s="380"/>
      <c r="FEU8" s="380"/>
      <c r="FEV8" s="380"/>
      <c r="FEW8" s="380"/>
      <c r="FEX8" s="380"/>
      <c r="FEY8" s="380"/>
      <c r="FEZ8" s="380"/>
      <c r="FFA8" s="380"/>
      <c r="FFB8" s="380"/>
      <c r="FFC8" s="380"/>
      <c r="FFD8" s="380"/>
      <c r="FFE8" s="380"/>
      <c r="FFF8" s="380"/>
      <c r="FFG8" s="380"/>
      <c r="FFH8" s="380"/>
      <c r="FFI8" s="380"/>
      <c r="FFJ8" s="380"/>
      <c r="FFK8" s="380"/>
      <c r="FFL8" s="380"/>
      <c r="FFM8" s="380"/>
      <c r="FFN8" s="380"/>
      <c r="FFO8" s="380"/>
      <c r="FFP8" s="380"/>
      <c r="FFQ8" s="380"/>
      <c r="FFR8" s="380"/>
      <c r="FFS8" s="380"/>
      <c r="FFT8" s="380"/>
      <c r="FFU8" s="380"/>
      <c r="FFV8" s="380"/>
      <c r="FFW8" s="380"/>
      <c r="FFX8" s="380"/>
      <c r="FFY8" s="380"/>
      <c r="FFZ8" s="380"/>
      <c r="FGA8" s="380"/>
      <c r="FGB8" s="380"/>
      <c r="FGC8" s="380"/>
      <c r="FGD8" s="380"/>
      <c r="FGE8" s="380"/>
      <c r="FGF8" s="380"/>
      <c r="FGG8" s="380"/>
      <c r="FGH8" s="380"/>
      <c r="FGI8" s="380"/>
      <c r="FGJ8" s="380"/>
      <c r="FGK8" s="380"/>
      <c r="FGL8" s="380"/>
      <c r="FGM8" s="380"/>
      <c r="FGN8" s="380"/>
      <c r="FGO8" s="380"/>
      <c r="FGP8" s="380"/>
      <c r="FGQ8" s="380"/>
      <c r="FGR8" s="380"/>
      <c r="FGS8" s="380"/>
      <c r="FGT8" s="380"/>
      <c r="FGU8" s="380"/>
      <c r="FGV8" s="380"/>
      <c r="FGW8" s="380"/>
      <c r="FGX8" s="380"/>
      <c r="FGY8" s="380"/>
      <c r="FGZ8" s="380"/>
      <c r="FHA8" s="380"/>
      <c r="FHB8" s="380"/>
      <c r="FHC8" s="380"/>
      <c r="FHD8" s="380"/>
      <c r="FHE8" s="380"/>
      <c r="FHF8" s="380"/>
      <c r="FHG8" s="380"/>
      <c r="FHH8" s="380"/>
      <c r="FHI8" s="380"/>
      <c r="FHJ8" s="380"/>
      <c r="FHK8" s="380"/>
      <c r="FHL8" s="380"/>
      <c r="FHM8" s="380"/>
      <c r="FHN8" s="380"/>
      <c r="FHO8" s="380"/>
      <c r="FHP8" s="380"/>
      <c r="FHQ8" s="380"/>
      <c r="FHR8" s="380"/>
      <c r="FHS8" s="380"/>
      <c r="FHT8" s="380"/>
      <c r="FHU8" s="380"/>
      <c r="FHV8" s="380"/>
      <c r="FHW8" s="380"/>
      <c r="FHX8" s="380"/>
      <c r="FHY8" s="380"/>
      <c r="FHZ8" s="380"/>
      <c r="FIA8" s="380"/>
      <c r="FIB8" s="380"/>
      <c r="FIC8" s="380"/>
      <c r="FID8" s="380"/>
      <c r="FIE8" s="380"/>
      <c r="FIF8" s="380"/>
      <c r="FIG8" s="380"/>
      <c r="FIH8" s="380"/>
      <c r="FII8" s="380"/>
      <c r="FIJ8" s="380"/>
      <c r="FIK8" s="380"/>
      <c r="FIL8" s="380"/>
      <c r="FIM8" s="380"/>
      <c r="FIN8" s="380"/>
      <c r="FIO8" s="380"/>
      <c r="FIP8" s="380"/>
      <c r="FIQ8" s="380"/>
      <c r="FIR8" s="380"/>
      <c r="FIS8" s="380"/>
      <c r="FIT8" s="380"/>
      <c r="FIU8" s="380"/>
      <c r="FIV8" s="380"/>
      <c r="FIW8" s="380"/>
      <c r="FIX8" s="380"/>
      <c r="FIY8" s="380"/>
      <c r="FIZ8" s="380"/>
      <c r="FJA8" s="380"/>
      <c r="FJB8" s="380"/>
      <c r="FJC8" s="380"/>
      <c r="FJD8" s="380"/>
      <c r="FJE8" s="380"/>
      <c r="FJF8" s="380"/>
      <c r="FJG8" s="380"/>
      <c r="FJH8" s="380"/>
      <c r="FJI8" s="380"/>
      <c r="FJJ8" s="380"/>
      <c r="FJK8" s="380"/>
      <c r="FJL8" s="380"/>
      <c r="FJM8" s="380"/>
      <c r="FJN8" s="380"/>
      <c r="FJO8" s="380"/>
      <c r="FJP8" s="380"/>
      <c r="FJQ8" s="380"/>
      <c r="FJR8" s="380"/>
      <c r="FJS8" s="380"/>
      <c r="FJT8" s="380"/>
      <c r="FJU8" s="380"/>
      <c r="FJV8" s="380"/>
      <c r="FJW8" s="380"/>
      <c r="FJX8" s="380"/>
      <c r="FJY8" s="380"/>
      <c r="FJZ8" s="380"/>
      <c r="FKA8" s="380"/>
      <c r="FKB8" s="380"/>
      <c r="FKC8" s="380"/>
      <c r="FKD8" s="380"/>
      <c r="FKE8" s="380"/>
      <c r="FKF8" s="380"/>
      <c r="FKG8" s="380"/>
      <c r="FKH8" s="380"/>
      <c r="FKI8" s="380"/>
      <c r="FKJ8" s="380"/>
      <c r="FKK8" s="380"/>
      <c r="FKL8" s="380"/>
      <c r="FKM8" s="380"/>
      <c r="FKN8" s="380"/>
      <c r="FKO8" s="380"/>
      <c r="FKP8" s="380"/>
      <c r="FKQ8" s="380"/>
      <c r="FKR8" s="380"/>
      <c r="FKS8" s="380"/>
      <c r="FKT8" s="380"/>
      <c r="FKU8" s="380"/>
      <c r="FKV8" s="380"/>
      <c r="FKW8" s="380"/>
      <c r="FKX8" s="380"/>
      <c r="FKY8" s="380"/>
      <c r="FKZ8" s="380"/>
      <c r="FLA8" s="380"/>
      <c r="FLB8" s="380"/>
      <c r="FLC8" s="380"/>
      <c r="FLD8" s="380"/>
      <c r="FLE8" s="380"/>
      <c r="FLF8" s="380"/>
      <c r="FLG8" s="380"/>
      <c r="FLH8" s="380"/>
      <c r="FLI8" s="380"/>
      <c r="FLJ8" s="380"/>
      <c r="FLK8" s="380"/>
      <c r="FLL8" s="380"/>
      <c r="FLM8" s="380"/>
      <c r="FLN8" s="380"/>
      <c r="FLO8" s="380"/>
      <c r="FLP8" s="380"/>
      <c r="FLQ8" s="380"/>
      <c r="FLR8" s="380"/>
      <c r="FLS8" s="380"/>
      <c r="FLT8" s="380"/>
      <c r="FLU8" s="380"/>
      <c r="FLV8" s="380"/>
      <c r="FLW8" s="380"/>
      <c r="FLX8" s="380"/>
      <c r="FLY8" s="380"/>
      <c r="FLZ8" s="380"/>
      <c r="FMA8" s="380"/>
      <c r="FMB8" s="380"/>
      <c r="FMC8" s="380"/>
      <c r="FMD8" s="380"/>
      <c r="FME8" s="380"/>
      <c r="FMF8" s="380"/>
      <c r="FMG8" s="380"/>
      <c r="FMH8" s="380"/>
      <c r="FMI8" s="380"/>
      <c r="FMJ8" s="380"/>
      <c r="FMK8" s="380"/>
      <c r="FML8" s="380"/>
      <c r="FMM8" s="380"/>
      <c r="FMN8" s="380"/>
      <c r="FMO8" s="380"/>
      <c r="FMP8" s="380"/>
      <c r="FMQ8" s="380"/>
      <c r="FMR8" s="380"/>
      <c r="FMS8" s="380"/>
      <c r="FMT8" s="380"/>
      <c r="FMU8" s="380"/>
      <c r="FMV8" s="380"/>
      <c r="FMW8" s="380"/>
      <c r="FMX8" s="380"/>
      <c r="FMY8" s="380"/>
      <c r="FMZ8" s="380"/>
      <c r="FNA8" s="380"/>
      <c r="FNB8" s="380"/>
      <c r="FNC8" s="380"/>
      <c r="FND8" s="380"/>
      <c r="FNE8" s="380"/>
      <c r="FNF8" s="380"/>
      <c r="FNG8" s="380"/>
      <c r="FNH8" s="380"/>
      <c r="FNI8" s="380"/>
      <c r="FNJ8" s="380"/>
      <c r="FNK8" s="380"/>
      <c r="FNL8" s="380"/>
      <c r="FNM8" s="380"/>
      <c r="FNN8" s="380"/>
      <c r="FNO8" s="380"/>
      <c r="FNP8" s="380"/>
      <c r="FNQ8" s="380"/>
      <c r="FNR8" s="380"/>
      <c r="FNS8" s="380"/>
      <c r="FNT8" s="380"/>
      <c r="FNU8" s="380"/>
      <c r="FNV8" s="380"/>
      <c r="FNW8" s="380"/>
      <c r="FNX8" s="380"/>
      <c r="FNY8" s="380"/>
      <c r="FNZ8" s="380"/>
      <c r="FOA8" s="380"/>
      <c r="FOB8" s="380"/>
      <c r="FOC8" s="380"/>
      <c r="FOD8" s="380"/>
      <c r="FOE8" s="380"/>
      <c r="FOF8" s="380"/>
      <c r="FOG8" s="380"/>
      <c r="FOH8" s="380"/>
      <c r="FOI8" s="380"/>
      <c r="FOJ8" s="380"/>
      <c r="FOK8" s="380"/>
      <c r="FOL8" s="380"/>
      <c r="FOM8" s="380"/>
      <c r="FON8" s="380"/>
      <c r="FOO8" s="380"/>
      <c r="FOP8" s="380"/>
      <c r="FOQ8" s="380"/>
      <c r="FOR8" s="380"/>
      <c r="FOS8" s="380"/>
      <c r="FOT8" s="380"/>
      <c r="FOU8" s="380"/>
      <c r="FOV8" s="380"/>
      <c r="FOW8" s="380"/>
      <c r="FOX8" s="380"/>
      <c r="FOY8" s="380"/>
      <c r="FOZ8" s="380"/>
      <c r="FPA8" s="380"/>
      <c r="FPB8" s="380"/>
      <c r="FPC8" s="380"/>
      <c r="FPD8" s="380"/>
      <c r="FPE8" s="380"/>
      <c r="FPF8" s="380"/>
      <c r="FPG8" s="380"/>
      <c r="FPH8" s="380"/>
      <c r="FPI8" s="380"/>
      <c r="FPJ8" s="380"/>
      <c r="FPK8" s="380"/>
      <c r="FPL8" s="380"/>
      <c r="FPM8" s="380"/>
      <c r="FPN8" s="380"/>
      <c r="FPO8" s="380"/>
      <c r="FPP8" s="380"/>
      <c r="FPQ8" s="380"/>
      <c r="FPR8" s="380"/>
      <c r="FPS8" s="380"/>
      <c r="FPT8" s="380"/>
      <c r="FPU8" s="380"/>
      <c r="FPV8" s="380"/>
      <c r="FPW8" s="380"/>
      <c r="FPX8" s="380"/>
      <c r="FPY8" s="380"/>
      <c r="FPZ8" s="380"/>
      <c r="FQA8" s="380"/>
      <c r="FQB8" s="380"/>
      <c r="FQC8" s="380"/>
      <c r="FQD8" s="380"/>
      <c r="FQE8" s="380"/>
      <c r="FQF8" s="380"/>
      <c r="FQG8" s="380"/>
      <c r="FQH8" s="380"/>
      <c r="FQI8" s="380"/>
      <c r="FQJ8" s="380"/>
      <c r="FQK8" s="380"/>
      <c r="FQL8" s="380"/>
      <c r="FQM8" s="380"/>
      <c r="FQN8" s="380"/>
      <c r="FQO8" s="380"/>
      <c r="FQP8" s="380"/>
      <c r="FQQ8" s="380"/>
      <c r="FQR8" s="380"/>
      <c r="FQS8" s="380"/>
      <c r="FQT8" s="380"/>
      <c r="FQU8" s="380"/>
      <c r="FQV8" s="380"/>
      <c r="FQW8" s="380"/>
      <c r="FQX8" s="380"/>
      <c r="FQY8" s="380"/>
      <c r="FQZ8" s="380"/>
      <c r="FRA8" s="380"/>
      <c r="FRB8" s="380"/>
      <c r="FRC8" s="380"/>
      <c r="FRD8" s="380"/>
      <c r="FRE8" s="380"/>
      <c r="FRF8" s="380"/>
      <c r="FRG8" s="380"/>
      <c r="FRH8" s="380"/>
      <c r="FRI8" s="380"/>
      <c r="FRJ8" s="380"/>
      <c r="FRK8" s="380"/>
      <c r="FRL8" s="380"/>
      <c r="FRM8" s="380"/>
      <c r="FRN8" s="380"/>
      <c r="FRO8" s="380"/>
      <c r="FRP8" s="380"/>
      <c r="FRQ8" s="380"/>
      <c r="FRR8" s="380"/>
      <c r="FRS8" s="380"/>
      <c r="FRT8" s="380"/>
      <c r="FRU8" s="380"/>
      <c r="FRV8" s="380"/>
      <c r="FRW8" s="380"/>
      <c r="FRX8" s="380"/>
      <c r="FRY8" s="380"/>
      <c r="FRZ8" s="380"/>
      <c r="FSA8" s="380"/>
      <c r="FSB8" s="380"/>
      <c r="FSC8" s="380"/>
      <c r="FSD8" s="380"/>
      <c r="FSE8" s="380"/>
      <c r="FSF8" s="380"/>
      <c r="FSG8" s="380"/>
      <c r="FSH8" s="380"/>
      <c r="FSI8" s="380"/>
      <c r="FSJ8" s="380"/>
      <c r="FSK8" s="380"/>
      <c r="FSL8" s="380"/>
      <c r="FSM8" s="380"/>
      <c r="FSN8" s="380"/>
      <c r="FSO8" s="380"/>
      <c r="FSP8" s="380"/>
      <c r="FSQ8" s="380"/>
      <c r="FSR8" s="380"/>
      <c r="FSS8" s="380"/>
      <c r="FST8" s="380"/>
      <c r="FSU8" s="380"/>
      <c r="FSV8" s="380"/>
      <c r="FSW8" s="380"/>
      <c r="FSX8" s="380"/>
      <c r="FSY8" s="380"/>
      <c r="FSZ8" s="380"/>
      <c r="FTA8" s="380"/>
      <c r="FTB8" s="380"/>
      <c r="FTC8" s="380"/>
      <c r="FTD8" s="380"/>
      <c r="FTE8" s="380"/>
      <c r="FTF8" s="380"/>
      <c r="FTG8" s="380"/>
      <c r="FTH8" s="380"/>
      <c r="FTI8" s="380"/>
      <c r="FTJ8" s="380"/>
      <c r="FTK8" s="380"/>
      <c r="FTL8" s="380"/>
      <c r="FTM8" s="380"/>
      <c r="FTN8" s="380"/>
      <c r="FTO8" s="380"/>
      <c r="FTP8" s="380"/>
      <c r="FTQ8" s="380"/>
      <c r="FTR8" s="380"/>
      <c r="FTS8" s="380"/>
      <c r="FTT8" s="380"/>
      <c r="FTU8" s="380"/>
      <c r="FTV8" s="380"/>
      <c r="FTW8" s="380"/>
      <c r="FTX8" s="380"/>
      <c r="FTY8" s="380"/>
      <c r="FTZ8" s="380"/>
      <c r="FUA8" s="380"/>
      <c r="FUB8" s="380"/>
      <c r="FUC8" s="380"/>
      <c r="FUD8" s="380"/>
      <c r="FUE8" s="380"/>
      <c r="FUF8" s="380"/>
      <c r="FUG8" s="380"/>
      <c r="FUH8" s="380"/>
      <c r="FUI8" s="380"/>
      <c r="FUJ8" s="380"/>
      <c r="FUK8" s="380"/>
      <c r="FUL8" s="380"/>
      <c r="FUM8" s="380"/>
      <c r="FUN8" s="380"/>
      <c r="FUO8" s="380"/>
      <c r="FUP8" s="380"/>
      <c r="FUQ8" s="380"/>
      <c r="FUR8" s="380"/>
      <c r="FUS8" s="380"/>
      <c r="FUT8" s="380"/>
      <c r="FUU8" s="380"/>
      <c r="FUV8" s="380"/>
      <c r="FUW8" s="380"/>
      <c r="FUX8" s="380"/>
      <c r="FUY8" s="380"/>
      <c r="FUZ8" s="380"/>
      <c r="FVA8" s="380"/>
      <c r="FVB8" s="380"/>
      <c r="FVC8" s="380"/>
      <c r="FVD8" s="380"/>
      <c r="FVE8" s="380"/>
      <c r="FVF8" s="380"/>
      <c r="FVG8" s="380"/>
      <c r="FVH8" s="380"/>
      <c r="FVI8" s="380"/>
      <c r="FVJ8" s="380"/>
      <c r="FVK8" s="380"/>
      <c r="FVL8" s="380"/>
      <c r="FVM8" s="380"/>
      <c r="FVN8" s="380"/>
      <c r="FVO8" s="380"/>
      <c r="FVP8" s="380"/>
      <c r="FVQ8" s="380"/>
      <c r="FVR8" s="380"/>
      <c r="FVS8" s="380"/>
      <c r="FVT8" s="380"/>
      <c r="FVU8" s="380"/>
      <c r="FVV8" s="380"/>
      <c r="FVW8" s="380"/>
      <c r="FVX8" s="380"/>
      <c r="FVY8" s="380"/>
      <c r="FVZ8" s="380"/>
      <c r="FWA8" s="380"/>
      <c r="FWB8" s="380"/>
      <c r="FWC8" s="380"/>
      <c r="FWD8" s="380"/>
      <c r="FWE8" s="380"/>
      <c r="FWF8" s="380"/>
      <c r="FWG8" s="380"/>
      <c r="FWH8" s="380"/>
      <c r="FWI8" s="380"/>
      <c r="FWJ8" s="380"/>
      <c r="FWK8" s="380"/>
      <c r="FWL8" s="380"/>
      <c r="FWM8" s="380"/>
      <c r="FWN8" s="380"/>
      <c r="FWO8" s="380"/>
      <c r="FWP8" s="380"/>
      <c r="FWQ8" s="380"/>
      <c r="FWR8" s="380"/>
      <c r="FWS8" s="380"/>
      <c r="FWT8" s="380"/>
      <c r="FWU8" s="380"/>
      <c r="FWV8" s="380"/>
      <c r="FWW8" s="380"/>
      <c r="FWX8" s="380"/>
      <c r="FWY8" s="380"/>
      <c r="FWZ8" s="380"/>
      <c r="FXA8" s="380"/>
      <c r="FXB8" s="380"/>
      <c r="FXC8" s="380"/>
      <c r="FXD8" s="380"/>
      <c r="FXE8" s="380"/>
      <c r="FXF8" s="380"/>
      <c r="FXG8" s="380"/>
      <c r="FXH8" s="380"/>
      <c r="FXI8" s="380"/>
      <c r="FXJ8" s="380"/>
      <c r="FXK8" s="380"/>
      <c r="FXL8" s="380"/>
      <c r="FXM8" s="380"/>
      <c r="FXN8" s="380"/>
      <c r="FXO8" s="380"/>
      <c r="FXP8" s="380"/>
      <c r="FXQ8" s="380"/>
      <c r="FXR8" s="380"/>
      <c r="FXS8" s="380"/>
      <c r="FXT8" s="380"/>
      <c r="FXU8" s="380"/>
      <c r="FXV8" s="380"/>
      <c r="FXW8" s="380"/>
      <c r="FXX8" s="380"/>
      <c r="FXY8" s="380"/>
      <c r="FXZ8" s="380"/>
      <c r="FYA8" s="380"/>
      <c r="FYB8" s="380"/>
      <c r="FYC8" s="380"/>
      <c r="FYD8" s="380"/>
      <c r="FYE8" s="380"/>
      <c r="FYF8" s="380"/>
      <c r="FYG8" s="380"/>
      <c r="FYH8" s="380"/>
      <c r="FYI8" s="380"/>
      <c r="FYJ8" s="380"/>
      <c r="FYK8" s="380"/>
      <c r="FYL8" s="380"/>
      <c r="FYM8" s="380"/>
      <c r="FYN8" s="380"/>
      <c r="FYO8" s="380"/>
      <c r="FYP8" s="380"/>
      <c r="FYQ8" s="380"/>
      <c r="FYR8" s="380"/>
      <c r="FYS8" s="380"/>
      <c r="FYT8" s="380"/>
      <c r="FYU8" s="380"/>
      <c r="FYV8" s="380"/>
      <c r="FYW8" s="380"/>
      <c r="FYX8" s="380"/>
      <c r="FYY8" s="380"/>
      <c r="FYZ8" s="380"/>
      <c r="FZA8" s="380"/>
      <c r="FZB8" s="380"/>
      <c r="FZC8" s="380"/>
      <c r="FZD8" s="380"/>
      <c r="FZE8" s="380"/>
      <c r="FZF8" s="380"/>
      <c r="FZG8" s="380"/>
      <c r="FZH8" s="380"/>
      <c r="FZI8" s="380"/>
      <c r="FZJ8" s="380"/>
      <c r="FZK8" s="380"/>
      <c r="FZL8" s="380"/>
      <c r="FZM8" s="380"/>
      <c r="FZN8" s="380"/>
      <c r="FZO8" s="380"/>
      <c r="FZP8" s="380"/>
      <c r="FZQ8" s="380"/>
      <c r="FZR8" s="380"/>
      <c r="FZS8" s="380"/>
      <c r="FZT8" s="380"/>
      <c r="FZU8" s="380"/>
      <c r="FZV8" s="380"/>
      <c r="FZW8" s="380"/>
      <c r="FZX8" s="380"/>
      <c r="FZY8" s="380"/>
      <c r="FZZ8" s="380"/>
      <c r="GAA8" s="380"/>
      <c r="GAB8" s="380"/>
      <c r="GAC8" s="380"/>
      <c r="GAD8" s="380"/>
      <c r="GAE8" s="380"/>
      <c r="GAF8" s="380"/>
      <c r="GAG8" s="380"/>
      <c r="GAH8" s="380"/>
      <c r="GAI8" s="380"/>
      <c r="GAJ8" s="380"/>
      <c r="GAK8" s="380"/>
      <c r="GAL8" s="380"/>
      <c r="GAM8" s="380"/>
      <c r="GAN8" s="380"/>
      <c r="GAO8" s="380"/>
      <c r="GAP8" s="380"/>
      <c r="GAQ8" s="380"/>
      <c r="GAR8" s="380"/>
      <c r="GAS8" s="380"/>
      <c r="GAT8" s="380"/>
      <c r="GAU8" s="380"/>
      <c r="GAV8" s="380"/>
      <c r="GAW8" s="380"/>
      <c r="GAX8" s="380"/>
      <c r="GAY8" s="380"/>
      <c r="GAZ8" s="380"/>
      <c r="GBA8" s="380"/>
      <c r="GBB8" s="380"/>
      <c r="GBC8" s="380"/>
      <c r="GBD8" s="380"/>
      <c r="GBE8" s="380"/>
      <c r="GBF8" s="380"/>
      <c r="GBG8" s="380"/>
      <c r="GBH8" s="380"/>
      <c r="GBI8" s="380"/>
      <c r="GBJ8" s="380"/>
      <c r="GBK8" s="380"/>
      <c r="GBL8" s="380"/>
      <c r="GBM8" s="380"/>
      <c r="GBN8" s="380"/>
      <c r="GBO8" s="380"/>
      <c r="GBP8" s="380"/>
      <c r="GBQ8" s="380"/>
      <c r="GBR8" s="380"/>
      <c r="GBS8" s="380"/>
      <c r="GBT8" s="380"/>
      <c r="GBU8" s="380"/>
      <c r="GBV8" s="380"/>
      <c r="GBW8" s="380"/>
      <c r="GBX8" s="380"/>
      <c r="GBY8" s="380"/>
      <c r="GBZ8" s="380"/>
      <c r="GCA8" s="380"/>
      <c r="GCB8" s="380"/>
      <c r="GCC8" s="380"/>
      <c r="GCD8" s="380"/>
      <c r="GCE8" s="380"/>
      <c r="GCF8" s="380"/>
      <c r="GCG8" s="380"/>
      <c r="GCH8" s="380"/>
      <c r="GCI8" s="380"/>
      <c r="GCJ8" s="380"/>
      <c r="GCK8" s="380"/>
      <c r="GCL8" s="380"/>
      <c r="GCM8" s="380"/>
      <c r="GCN8" s="380"/>
      <c r="GCO8" s="380"/>
      <c r="GCP8" s="380"/>
      <c r="GCQ8" s="380"/>
      <c r="GCR8" s="380"/>
      <c r="GCS8" s="380"/>
      <c r="GCT8" s="380"/>
      <c r="GCU8" s="380"/>
      <c r="GCV8" s="380"/>
      <c r="GCW8" s="380"/>
      <c r="GCX8" s="380"/>
      <c r="GCY8" s="380"/>
      <c r="GCZ8" s="380"/>
      <c r="GDA8" s="380"/>
      <c r="GDB8" s="380"/>
      <c r="GDC8" s="380"/>
      <c r="GDD8" s="380"/>
      <c r="GDE8" s="380"/>
      <c r="GDF8" s="380"/>
      <c r="GDG8" s="380"/>
      <c r="GDH8" s="380"/>
      <c r="GDI8" s="380"/>
      <c r="GDJ8" s="380"/>
      <c r="GDK8" s="380"/>
      <c r="GDL8" s="380"/>
      <c r="GDM8" s="380"/>
      <c r="GDN8" s="380"/>
      <c r="GDO8" s="380"/>
      <c r="GDP8" s="380"/>
      <c r="GDQ8" s="380"/>
      <c r="GDR8" s="380"/>
      <c r="GDS8" s="380"/>
      <c r="GDT8" s="380"/>
      <c r="GDU8" s="380"/>
      <c r="GDV8" s="380"/>
      <c r="GDW8" s="380"/>
      <c r="GDX8" s="380"/>
      <c r="GDY8" s="380"/>
      <c r="GDZ8" s="380"/>
      <c r="GEA8" s="380"/>
      <c r="GEB8" s="380"/>
      <c r="GEC8" s="380"/>
      <c r="GED8" s="380"/>
      <c r="GEE8" s="380"/>
      <c r="GEF8" s="380"/>
      <c r="GEG8" s="380"/>
      <c r="GEH8" s="380"/>
      <c r="GEI8" s="380"/>
      <c r="GEJ8" s="380"/>
      <c r="GEK8" s="380"/>
      <c r="GEL8" s="380"/>
      <c r="GEM8" s="380"/>
      <c r="GEN8" s="380"/>
      <c r="GEO8" s="380"/>
      <c r="GEP8" s="380"/>
      <c r="GEQ8" s="380"/>
      <c r="GER8" s="380"/>
      <c r="GES8" s="380"/>
      <c r="GET8" s="380"/>
      <c r="GEU8" s="380"/>
      <c r="GEV8" s="380"/>
      <c r="GEW8" s="380"/>
      <c r="GEX8" s="380"/>
      <c r="GEY8" s="380"/>
      <c r="GEZ8" s="380"/>
      <c r="GFA8" s="380"/>
      <c r="GFB8" s="380"/>
      <c r="GFC8" s="380"/>
      <c r="GFD8" s="380"/>
      <c r="GFE8" s="380"/>
      <c r="GFF8" s="380"/>
      <c r="GFG8" s="380"/>
      <c r="GFH8" s="380"/>
      <c r="GFI8" s="380"/>
      <c r="GFJ8" s="380"/>
      <c r="GFK8" s="380"/>
      <c r="GFL8" s="380"/>
      <c r="GFM8" s="380"/>
      <c r="GFN8" s="380"/>
      <c r="GFO8" s="380"/>
      <c r="GFP8" s="380"/>
      <c r="GFQ8" s="380"/>
      <c r="GFR8" s="380"/>
      <c r="GFS8" s="380"/>
      <c r="GFT8" s="380"/>
      <c r="GFU8" s="380"/>
      <c r="GFV8" s="380"/>
      <c r="GFW8" s="380"/>
      <c r="GFX8" s="380"/>
      <c r="GFY8" s="380"/>
      <c r="GFZ8" s="380"/>
      <c r="GGA8" s="380"/>
      <c r="GGB8" s="380"/>
      <c r="GGC8" s="380"/>
      <c r="GGD8" s="380"/>
      <c r="GGE8" s="380"/>
      <c r="GGF8" s="380"/>
      <c r="GGG8" s="380"/>
      <c r="GGH8" s="380"/>
      <c r="GGI8" s="380"/>
      <c r="GGJ8" s="380"/>
      <c r="GGK8" s="380"/>
      <c r="GGL8" s="380"/>
      <c r="GGM8" s="380"/>
      <c r="GGN8" s="380"/>
      <c r="GGO8" s="380"/>
      <c r="GGP8" s="380"/>
      <c r="GGQ8" s="380"/>
      <c r="GGR8" s="380"/>
      <c r="GGS8" s="380"/>
      <c r="GGT8" s="380"/>
      <c r="GGU8" s="380"/>
      <c r="GGV8" s="380"/>
      <c r="GGW8" s="380"/>
      <c r="GGX8" s="380"/>
      <c r="GGY8" s="380"/>
      <c r="GGZ8" s="380"/>
      <c r="GHA8" s="380"/>
      <c r="GHB8" s="380"/>
      <c r="GHC8" s="380"/>
      <c r="GHD8" s="380"/>
      <c r="GHE8" s="380"/>
      <c r="GHF8" s="380"/>
      <c r="GHG8" s="380"/>
      <c r="GHH8" s="380"/>
      <c r="GHI8" s="380"/>
      <c r="GHJ8" s="380"/>
      <c r="GHK8" s="380"/>
      <c r="GHL8" s="380"/>
      <c r="GHM8" s="380"/>
      <c r="GHN8" s="380"/>
      <c r="GHO8" s="380"/>
      <c r="GHP8" s="380"/>
      <c r="GHQ8" s="380"/>
      <c r="GHR8" s="380"/>
      <c r="GHS8" s="380"/>
      <c r="GHT8" s="380"/>
      <c r="GHU8" s="380"/>
      <c r="GHV8" s="380"/>
      <c r="GHW8" s="380"/>
      <c r="GHX8" s="380"/>
      <c r="GHY8" s="380"/>
      <c r="GHZ8" s="380"/>
      <c r="GIA8" s="380"/>
      <c r="GIB8" s="380"/>
      <c r="GIC8" s="380"/>
      <c r="GID8" s="380"/>
      <c r="GIE8" s="380"/>
      <c r="GIF8" s="380"/>
      <c r="GIG8" s="380"/>
      <c r="GIH8" s="380"/>
      <c r="GII8" s="380"/>
      <c r="GIJ8" s="380"/>
      <c r="GIK8" s="380"/>
      <c r="GIL8" s="380"/>
      <c r="GIM8" s="380"/>
      <c r="GIN8" s="380"/>
      <c r="GIO8" s="380"/>
      <c r="GIP8" s="380"/>
      <c r="GIQ8" s="380"/>
      <c r="GIR8" s="380"/>
      <c r="GIS8" s="380"/>
      <c r="GIT8" s="380"/>
      <c r="GIU8" s="380"/>
      <c r="GIV8" s="380"/>
      <c r="GIW8" s="380"/>
      <c r="GIX8" s="380"/>
      <c r="GIY8" s="380"/>
      <c r="GIZ8" s="380"/>
      <c r="GJA8" s="380"/>
      <c r="GJB8" s="380"/>
      <c r="GJC8" s="380"/>
      <c r="GJD8" s="380"/>
      <c r="GJE8" s="380"/>
      <c r="GJF8" s="380"/>
      <c r="GJG8" s="380"/>
      <c r="GJH8" s="380"/>
      <c r="GJI8" s="380"/>
      <c r="GJJ8" s="380"/>
      <c r="GJK8" s="380"/>
      <c r="GJL8" s="380"/>
      <c r="GJM8" s="380"/>
      <c r="GJN8" s="380"/>
      <c r="GJO8" s="380"/>
      <c r="GJP8" s="380"/>
      <c r="GJQ8" s="380"/>
      <c r="GJR8" s="380"/>
      <c r="GJS8" s="380"/>
      <c r="GJT8" s="380"/>
      <c r="GJU8" s="380"/>
      <c r="GJV8" s="380"/>
      <c r="GJW8" s="380"/>
      <c r="GJX8" s="380"/>
      <c r="GJY8" s="380"/>
      <c r="GJZ8" s="380"/>
      <c r="GKA8" s="380"/>
      <c r="GKB8" s="380"/>
      <c r="GKC8" s="380"/>
      <c r="GKD8" s="380"/>
      <c r="GKE8" s="380"/>
      <c r="GKF8" s="380"/>
      <c r="GKG8" s="380"/>
      <c r="GKH8" s="380"/>
      <c r="GKI8" s="380"/>
      <c r="GKJ8" s="380"/>
      <c r="GKK8" s="380"/>
      <c r="GKL8" s="380"/>
      <c r="GKM8" s="380"/>
      <c r="GKN8" s="380"/>
      <c r="GKO8" s="380"/>
      <c r="GKP8" s="380"/>
      <c r="GKQ8" s="380"/>
      <c r="GKR8" s="380"/>
      <c r="GKS8" s="380"/>
      <c r="GKT8" s="380"/>
      <c r="GKU8" s="380"/>
      <c r="GKV8" s="380"/>
      <c r="GKW8" s="380"/>
      <c r="GKX8" s="380"/>
      <c r="GKY8" s="380"/>
      <c r="GKZ8" s="380"/>
      <c r="GLA8" s="380"/>
      <c r="GLB8" s="380"/>
      <c r="GLC8" s="380"/>
      <c r="GLD8" s="380"/>
      <c r="GLE8" s="380"/>
      <c r="GLF8" s="380"/>
      <c r="GLG8" s="380"/>
      <c r="GLH8" s="380"/>
      <c r="GLI8" s="380"/>
      <c r="GLJ8" s="380"/>
      <c r="GLK8" s="380"/>
      <c r="GLL8" s="380"/>
      <c r="GLM8" s="380"/>
      <c r="GLN8" s="380"/>
      <c r="GLO8" s="380"/>
      <c r="GLP8" s="380"/>
      <c r="GLQ8" s="380"/>
      <c r="GLR8" s="380"/>
      <c r="GLS8" s="380"/>
      <c r="GLT8" s="380"/>
      <c r="GLU8" s="380"/>
      <c r="GLV8" s="380"/>
      <c r="GLW8" s="380"/>
      <c r="GLX8" s="380"/>
      <c r="GLY8" s="380"/>
      <c r="GLZ8" s="380"/>
      <c r="GMA8" s="380"/>
      <c r="GMB8" s="380"/>
      <c r="GMC8" s="380"/>
      <c r="GMD8" s="380"/>
      <c r="GME8" s="380"/>
      <c r="GMF8" s="380"/>
      <c r="GMG8" s="380"/>
      <c r="GMH8" s="380"/>
      <c r="GMI8" s="380"/>
      <c r="GMJ8" s="380"/>
      <c r="GMK8" s="380"/>
      <c r="GML8" s="380"/>
      <c r="GMM8" s="380"/>
      <c r="GMN8" s="380"/>
      <c r="GMO8" s="380"/>
      <c r="GMP8" s="380"/>
      <c r="GMQ8" s="380"/>
      <c r="GMR8" s="380"/>
      <c r="GMS8" s="380"/>
      <c r="GMT8" s="380"/>
      <c r="GMU8" s="380"/>
      <c r="GMV8" s="380"/>
      <c r="GMW8" s="380"/>
      <c r="GMX8" s="380"/>
      <c r="GMY8" s="380"/>
      <c r="GMZ8" s="380"/>
      <c r="GNA8" s="380"/>
      <c r="GNB8" s="380"/>
      <c r="GNC8" s="380"/>
      <c r="GND8" s="380"/>
      <c r="GNE8" s="380"/>
      <c r="GNF8" s="380"/>
      <c r="GNG8" s="380"/>
      <c r="GNH8" s="380"/>
      <c r="GNI8" s="380"/>
      <c r="GNJ8" s="380"/>
      <c r="GNK8" s="380"/>
      <c r="GNL8" s="380"/>
      <c r="GNM8" s="380"/>
      <c r="GNN8" s="380"/>
      <c r="GNO8" s="380"/>
      <c r="GNP8" s="380"/>
      <c r="GNQ8" s="380"/>
      <c r="GNR8" s="380"/>
      <c r="GNS8" s="380"/>
      <c r="GNT8" s="380"/>
      <c r="GNU8" s="380"/>
      <c r="GNV8" s="380"/>
      <c r="GNW8" s="380"/>
      <c r="GNX8" s="380"/>
      <c r="GNY8" s="380"/>
      <c r="GNZ8" s="380"/>
      <c r="GOA8" s="380"/>
      <c r="GOB8" s="380"/>
      <c r="GOC8" s="380"/>
      <c r="GOD8" s="380"/>
      <c r="GOE8" s="380"/>
      <c r="GOF8" s="380"/>
      <c r="GOG8" s="380"/>
      <c r="GOH8" s="380"/>
      <c r="GOI8" s="380"/>
      <c r="GOJ8" s="380"/>
      <c r="GOK8" s="380"/>
      <c r="GOL8" s="380"/>
      <c r="GOM8" s="380"/>
      <c r="GON8" s="380"/>
      <c r="GOO8" s="380"/>
      <c r="GOP8" s="380"/>
      <c r="GOQ8" s="380"/>
      <c r="GOR8" s="380"/>
      <c r="GOS8" s="380"/>
      <c r="GOT8" s="380"/>
      <c r="GOU8" s="380"/>
      <c r="GOV8" s="380"/>
      <c r="GOW8" s="380"/>
      <c r="GOX8" s="380"/>
      <c r="GOY8" s="380"/>
      <c r="GOZ8" s="380"/>
      <c r="GPA8" s="380"/>
      <c r="GPB8" s="380"/>
      <c r="GPC8" s="380"/>
      <c r="GPD8" s="380"/>
      <c r="GPE8" s="380"/>
      <c r="GPF8" s="380"/>
      <c r="GPG8" s="380"/>
      <c r="GPH8" s="380"/>
      <c r="GPI8" s="380"/>
      <c r="GPJ8" s="380"/>
      <c r="GPK8" s="380"/>
      <c r="GPL8" s="380"/>
      <c r="GPM8" s="380"/>
      <c r="GPN8" s="380"/>
      <c r="GPO8" s="380"/>
      <c r="GPP8" s="380"/>
      <c r="GPQ8" s="380"/>
      <c r="GPR8" s="380"/>
      <c r="GPS8" s="380"/>
      <c r="GPT8" s="380"/>
      <c r="GPU8" s="380"/>
      <c r="GPV8" s="380"/>
      <c r="GPW8" s="380"/>
      <c r="GPX8" s="380"/>
      <c r="GPY8" s="380"/>
      <c r="GPZ8" s="380"/>
      <c r="GQA8" s="380"/>
      <c r="GQB8" s="380"/>
      <c r="GQC8" s="380"/>
      <c r="GQD8" s="380"/>
      <c r="GQE8" s="380"/>
      <c r="GQF8" s="380"/>
      <c r="GQG8" s="380"/>
      <c r="GQH8" s="380"/>
      <c r="GQI8" s="380"/>
      <c r="GQJ8" s="380"/>
      <c r="GQK8" s="380"/>
      <c r="GQL8" s="380"/>
      <c r="GQM8" s="380"/>
      <c r="GQN8" s="380"/>
      <c r="GQO8" s="380"/>
      <c r="GQP8" s="380"/>
      <c r="GQQ8" s="380"/>
      <c r="GQR8" s="380"/>
      <c r="GQS8" s="380"/>
      <c r="GQT8" s="380"/>
      <c r="GQU8" s="380"/>
      <c r="GQV8" s="380"/>
      <c r="GQW8" s="380"/>
      <c r="GQX8" s="380"/>
      <c r="GQY8" s="380"/>
      <c r="GQZ8" s="380"/>
      <c r="GRA8" s="380"/>
      <c r="GRB8" s="380"/>
      <c r="GRC8" s="380"/>
      <c r="GRD8" s="380"/>
      <c r="GRE8" s="380"/>
      <c r="GRF8" s="380"/>
      <c r="GRG8" s="380"/>
      <c r="GRH8" s="380"/>
      <c r="GRI8" s="380"/>
      <c r="GRJ8" s="380"/>
      <c r="GRK8" s="380"/>
      <c r="GRL8" s="380"/>
      <c r="GRM8" s="380"/>
      <c r="GRN8" s="380"/>
      <c r="GRO8" s="380"/>
      <c r="GRP8" s="380"/>
      <c r="GRQ8" s="380"/>
      <c r="GRR8" s="380"/>
      <c r="GRS8" s="380"/>
      <c r="GRT8" s="380"/>
      <c r="GRU8" s="380"/>
      <c r="GRV8" s="380"/>
      <c r="GRW8" s="380"/>
      <c r="GRX8" s="380"/>
      <c r="GRY8" s="380"/>
      <c r="GRZ8" s="380"/>
      <c r="GSA8" s="380"/>
      <c r="GSB8" s="380"/>
      <c r="GSC8" s="380"/>
      <c r="GSD8" s="380"/>
      <c r="GSE8" s="380"/>
      <c r="GSF8" s="380"/>
      <c r="GSG8" s="380"/>
      <c r="GSH8" s="380"/>
      <c r="GSI8" s="380"/>
      <c r="GSJ8" s="380"/>
      <c r="GSK8" s="380"/>
      <c r="GSL8" s="380"/>
      <c r="GSM8" s="380"/>
      <c r="GSN8" s="380"/>
      <c r="GSO8" s="380"/>
      <c r="GSP8" s="380"/>
      <c r="GSQ8" s="380"/>
      <c r="GSR8" s="380"/>
      <c r="GSS8" s="380"/>
      <c r="GST8" s="380"/>
      <c r="GSU8" s="380"/>
      <c r="GSV8" s="380"/>
      <c r="GSW8" s="380"/>
      <c r="GSX8" s="380"/>
      <c r="GSY8" s="380"/>
      <c r="GSZ8" s="380"/>
      <c r="GTA8" s="380"/>
      <c r="GTB8" s="380"/>
      <c r="GTC8" s="380"/>
      <c r="GTD8" s="380"/>
      <c r="GTE8" s="380"/>
      <c r="GTF8" s="380"/>
      <c r="GTG8" s="380"/>
      <c r="GTH8" s="380"/>
      <c r="GTI8" s="380"/>
      <c r="GTJ8" s="380"/>
      <c r="GTK8" s="380"/>
      <c r="GTL8" s="380"/>
      <c r="GTM8" s="380"/>
      <c r="GTN8" s="380"/>
      <c r="GTO8" s="380"/>
      <c r="GTP8" s="380"/>
      <c r="GTQ8" s="380"/>
      <c r="GTR8" s="380"/>
      <c r="GTS8" s="380"/>
      <c r="GTT8" s="380"/>
      <c r="GTU8" s="380"/>
      <c r="GTV8" s="380"/>
      <c r="GTW8" s="380"/>
      <c r="GTX8" s="380"/>
      <c r="GTY8" s="380"/>
      <c r="GTZ8" s="380"/>
      <c r="GUA8" s="380"/>
      <c r="GUB8" s="380"/>
      <c r="GUC8" s="380"/>
      <c r="GUD8" s="380"/>
      <c r="GUE8" s="380"/>
      <c r="GUF8" s="380"/>
      <c r="GUG8" s="380"/>
      <c r="GUH8" s="380"/>
      <c r="GUI8" s="380"/>
      <c r="GUJ8" s="380"/>
      <c r="GUK8" s="380"/>
      <c r="GUL8" s="380"/>
      <c r="GUM8" s="380"/>
      <c r="GUN8" s="380"/>
      <c r="GUO8" s="380"/>
      <c r="GUP8" s="380"/>
      <c r="GUQ8" s="380"/>
      <c r="GUR8" s="380"/>
      <c r="GUS8" s="380"/>
      <c r="GUT8" s="380"/>
      <c r="GUU8" s="380"/>
      <c r="GUV8" s="380"/>
      <c r="GUW8" s="380"/>
      <c r="GUX8" s="380"/>
      <c r="GUY8" s="380"/>
      <c r="GUZ8" s="380"/>
      <c r="GVA8" s="380"/>
      <c r="GVB8" s="380"/>
      <c r="GVC8" s="380"/>
      <c r="GVD8" s="380"/>
      <c r="GVE8" s="380"/>
      <c r="GVF8" s="380"/>
      <c r="GVG8" s="380"/>
      <c r="GVH8" s="380"/>
      <c r="GVI8" s="380"/>
      <c r="GVJ8" s="380"/>
      <c r="GVK8" s="380"/>
      <c r="GVL8" s="380"/>
      <c r="GVM8" s="380"/>
      <c r="GVN8" s="380"/>
      <c r="GVO8" s="380"/>
      <c r="GVP8" s="380"/>
      <c r="GVQ8" s="380"/>
      <c r="GVR8" s="380"/>
      <c r="GVS8" s="380"/>
      <c r="GVT8" s="380"/>
      <c r="GVU8" s="380"/>
      <c r="GVV8" s="380"/>
      <c r="GVW8" s="380"/>
      <c r="GVX8" s="380"/>
      <c r="GVY8" s="380"/>
      <c r="GVZ8" s="380"/>
      <c r="GWA8" s="380"/>
      <c r="GWB8" s="380"/>
      <c r="GWC8" s="380"/>
      <c r="GWD8" s="380"/>
      <c r="GWE8" s="380"/>
      <c r="GWF8" s="380"/>
      <c r="GWG8" s="380"/>
      <c r="GWH8" s="380"/>
      <c r="GWI8" s="380"/>
      <c r="GWJ8" s="380"/>
      <c r="GWK8" s="380"/>
      <c r="GWL8" s="380"/>
      <c r="GWM8" s="380"/>
      <c r="GWN8" s="380"/>
      <c r="GWO8" s="380"/>
      <c r="GWP8" s="380"/>
      <c r="GWQ8" s="380"/>
      <c r="GWR8" s="380"/>
      <c r="GWS8" s="380"/>
      <c r="GWT8" s="380"/>
      <c r="GWU8" s="380"/>
      <c r="GWV8" s="380"/>
      <c r="GWW8" s="380"/>
      <c r="GWX8" s="380"/>
      <c r="GWY8" s="380"/>
      <c r="GWZ8" s="380"/>
      <c r="GXA8" s="380"/>
      <c r="GXB8" s="380"/>
      <c r="GXC8" s="380"/>
      <c r="GXD8" s="380"/>
      <c r="GXE8" s="380"/>
      <c r="GXF8" s="380"/>
      <c r="GXG8" s="380"/>
      <c r="GXH8" s="380"/>
      <c r="GXI8" s="380"/>
      <c r="GXJ8" s="380"/>
      <c r="GXK8" s="380"/>
      <c r="GXL8" s="380"/>
      <c r="GXM8" s="380"/>
      <c r="GXN8" s="380"/>
      <c r="GXO8" s="380"/>
      <c r="GXP8" s="380"/>
      <c r="GXQ8" s="380"/>
      <c r="GXR8" s="380"/>
      <c r="GXS8" s="380"/>
      <c r="GXT8" s="380"/>
      <c r="GXU8" s="380"/>
      <c r="GXV8" s="380"/>
      <c r="GXW8" s="380"/>
      <c r="GXX8" s="380"/>
      <c r="GXY8" s="380"/>
      <c r="GXZ8" s="380"/>
      <c r="GYA8" s="380"/>
      <c r="GYB8" s="380"/>
      <c r="GYC8" s="380"/>
      <c r="GYD8" s="380"/>
      <c r="GYE8" s="380"/>
      <c r="GYF8" s="380"/>
      <c r="GYG8" s="380"/>
      <c r="GYH8" s="380"/>
      <c r="GYI8" s="380"/>
      <c r="GYJ8" s="380"/>
      <c r="GYK8" s="380"/>
      <c r="GYL8" s="380"/>
      <c r="GYM8" s="380"/>
      <c r="GYN8" s="380"/>
      <c r="GYO8" s="380"/>
      <c r="GYP8" s="380"/>
      <c r="GYQ8" s="380"/>
      <c r="GYR8" s="380"/>
      <c r="GYS8" s="380"/>
      <c r="GYT8" s="380"/>
      <c r="GYU8" s="380"/>
      <c r="GYV8" s="380"/>
      <c r="GYW8" s="380"/>
      <c r="GYX8" s="380"/>
      <c r="GYY8" s="380"/>
      <c r="GYZ8" s="380"/>
      <c r="GZA8" s="380"/>
      <c r="GZB8" s="380"/>
      <c r="GZC8" s="380"/>
      <c r="GZD8" s="380"/>
      <c r="GZE8" s="380"/>
      <c r="GZF8" s="380"/>
      <c r="GZG8" s="380"/>
      <c r="GZH8" s="380"/>
      <c r="GZI8" s="380"/>
      <c r="GZJ8" s="380"/>
      <c r="GZK8" s="380"/>
      <c r="GZL8" s="380"/>
      <c r="GZM8" s="380"/>
      <c r="GZN8" s="380"/>
      <c r="GZO8" s="380"/>
      <c r="GZP8" s="380"/>
      <c r="GZQ8" s="380"/>
      <c r="GZR8" s="380"/>
      <c r="GZS8" s="380"/>
      <c r="GZT8" s="380"/>
      <c r="GZU8" s="380"/>
      <c r="GZV8" s="380"/>
      <c r="GZW8" s="380"/>
      <c r="GZX8" s="380"/>
      <c r="GZY8" s="380"/>
      <c r="GZZ8" s="380"/>
      <c r="HAA8" s="380"/>
      <c r="HAB8" s="380"/>
      <c r="HAC8" s="380"/>
      <c r="HAD8" s="380"/>
      <c r="HAE8" s="380"/>
      <c r="HAF8" s="380"/>
      <c r="HAG8" s="380"/>
      <c r="HAH8" s="380"/>
      <c r="HAI8" s="380"/>
      <c r="HAJ8" s="380"/>
      <c r="HAK8" s="380"/>
      <c r="HAL8" s="380"/>
      <c r="HAM8" s="380"/>
      <c r="HAN8" s="380"/>
      <c r="HAO8" s="380"/>
      <c r="HAP8" s="380"/>
      <c r="HAQ8" s="380"/>
      <c r="HAR8" s="380"/>
      <c r="HAS8" s="380"/>
      <c r="HAT8" s="380"/>
      <c r="HAU8" s="380"/>
      <c r="HAV8" s="380"/>
      <c r="HAW8" s="380"/>
      <c r="HAX8" s="380"/>
      <c r="HAY8" s="380"/>
      <c r="HAZ8" s="380"/>
      <c r="HBA8" s="380"/>
      <c r="HBB8" s="380"/>
      <c r="HBC8" s="380"/>
      <c r="HBD8" s="380"/>
      <c r="HBE8" s="380"/>
      <c r="HBF8" s="380"/>
      <c r="HBG8" s="380"/>
      <c r="HBH8" s="380"/>
      <c r="HBI8" s="380"/>
      <c r="HBJ8" s="380"/>
      <c r="HBK8" s="380"/>
      <c r="HBL8" s="380"/>
      <c r="HBM8" s="380"/>
      <c r="HBN8" s="380"/>
      <c r="HBO8" s="380"/>
      <c r="HBP8" s="380"/>
      <c r="HBQ8" s="380"/>
      <c r="HBR8" s="380"/>
      <c r="HBS8" s="380"/>
      <c r="HBT8" s="380"/>
      <c r="HBU8" s="380"/>
      <c r="HBV8" s="380"/>
      <c r="HBW8" s="380"/>
      <c r="HBX8" s="380"/>
      <c r="HBY8" s="380"/>
      <c r="HBZ8" s="380"/>
      <c r="HCA8" s="380"/>
      <c r="HCB8" s="380"/>
      <c r="HCC8" s="380"/>
      <c r="HCD8" s="380"/>
      <c r="HCE8" s="380"/>
      <c r="HCF8" s="380"/>
      <c r="HCG8" s="380"/>
      <c r="HCH8" s="380"/>
      <c r="HCI8" s="380"/>
      <c r="HCJ8" s="380"/>
      <c r="HCK8" s="380"/>
      <c r="HCL8" s="380"/>
      <c r="HCM8" s="380"/>
      <c r="HCN8" s="380"/>
      <c r="HCO8" s="380"/>
      <c r="HCP8" s="380"/>
      <c r="HCQ8" s="380"/>
      <c r="HCR8" s="380"/>
      <c r="HCS8" s="380"/>
      <c r="HCT8" s="380"/>
      <c r="HCU8" s="380"/>
      <c r="HCV8" s="380"/>
      <c r="HCW8" s="380"/>
      <c r="HCX8" s="380"/>
      <c r="HCY8" s="380"/>
      <c r="HCZ8" s="380"/>
      <c r="HDA8" s="380"/>
      <c r="HDB8" s="380"/>
      <c r="HDC8" s="380"/>
      <c r="HDD8" s="380"/>
      <c r="HDE8" s="380"/>
      <c r="HDF8" s="380"/>
      <c r="HDG8" s="380"/>
      <c r="HDH8" s="380"/>
      <c r="HDI8" s="380"/>
      <c r="HDJ8" s="380"/>
      <c r="HDK8" s="380"/>
      <c r="HDL8" s="380"/>
      <c r="HDM8" s="380"/>
      <c r="HDN8" s="380"/>
      <c r="HDO8" s="380"/>
      <c r="HDP8" s="380"/>
      <c r="HDQ8" s="380"/>
      <c r="HDR8" s="380"/>
      <c r="HDS8" s="380"/>
      <c r="HDT8" s="380"/>
      <c r="HDU8" s="380"/>
      <c r="HDV8" s="380"/>
      <c r="HDW8" s="380"/>
      <c r="HDX8" s="380"/>
      <c r="HDY8" s="380"/>
      <c r="HDZ8" s="380"/>
      <c r="HEA8" s="380"/>
      <c r="HEB8" s="380"/>
      <c r="HEC8" s="380"/>
      <c r="HED8" s="380"/>
      <c r="HEE8" s="380"/>
      <c r="HEF8" s="380"/>
      <c r="HEG8" s="380"/>
      <c r="HEH8" s="380"/>
      <c r="HEI8" s="380"/>
      <c r="HEJ8" s="380"/>
      <c r="HEK8" s="380"/>
      <c r="HEL8" s="380"/>
      <c r="HEM8" s="380"/>
      <c r="HEN8" s="380"/>
      <c r="HEO8" s="380"/>
      <c r="HEP8" s="380"/>
      <c r="HEQ8" s="380"/>
      <c r="HER8" s="380"/>
      <c r="HES8" s="380"/>
      <c r="HET8" s="380"/>
      <c r="HEU8" s="380"/>
      <c r="HEV8" s="380"/>
      <c r="HEW8" s="380"/>
      <c r="HEX8" s="380"/>
      <c r="HEY8" s="380"/>
      <c r="HEZ8" s="380"/>
      <c r="HFA8" s="380"/>
      <c r="HFB8" s="380"/>
      <c r="HFC8" s="380"/>
      <c r="HFD8" s="380"/>
      <c r="HFE8" s="380"/>
      <c r="HFF8" s="380"/>
      <c r="HFG8" s="380"/>
      <c r="HFH8" s="380"/>
      <c r="HFI8" s="380"/>
      <c r="HFJ8" s="380"/>
      <c r="HFK8" s="380"/>
      <c r="HFL8" s="380"/>
      <c r="HFM8" s="380"/>
      <c r="HFN8" s="380"/>
      <c r="HFO8" s="380"/>
      <c r="HFP8" s="380"/>
      <c r="HFQ8" s="380"/>
      <c r="HFR8" s="380"/>
      <c r="HFS8" s="380"/>
      <c r="HFT8" s="380"/>
      <c r="HFU8" s="380"/>
      <c r="HFV8" s="380"/>
      <c r="HFW8" s="380"/>
      <c r="HFX8" s="380"/>
      <c r="HFY8" s="380"/>
      <c r="HFZ8" s="380"/>
      <c r="HGA8" s="380"/>
      <c r="HGB8" s="380"/>
      <c r="HGC8" s="380"/>
      <c r="HGD8" s="380"/>
      <c r="HGE8" s="380"/>
      <c r="HGF8" s="380"/>
      <c r="HGG8" s="380"/>
      <c r="HGH8" s="380"/>
      <c r="HGI8" s="380"/>
      <c r="HGJ8" s="380"/>
      <c r="HGK8" s="380"/>
      <c r="HGL8" s="380"/>
      <c r="HGM8" s="380"/>
      <c r="HGN8" s="380"/>
      <c r="HGO8" s="380"/>
      <c r="HGP8" s="380"/>
      <c r="HGQ8" s="380"/>
      <c r="HGR8" s="380"/>
      <c r="HGS8" s="380"/>
      <c r="HGT8" s="380"/>
      <c r="HGU8" s="380"/>
      <c r="HGV8" s="380"/>
      <c r="HGW8" s="380"/>
      <c r="HGX8" s="380"/>
      <c r="HGY8" s="380"/>
      <c r="HGZ8" s="380"/>
      <c r="HHA8" s="380"/>
      <c r="HHB8" s="380"/>
      <c r="HHC8" s="380"/>
      <c r="HHD8" s="380"/>
      <c r="HHE8" s="380"/>
      <c r="HHF8" s="380"/>
      <c r="HHG8" s="380"/>
      <c r="HHH8" s="380"/>
      <c r="HHI8" s="380"/>
      <c r="HHJ8" s="380"/>
      <c r="HHK8" s="380"/>
      <c r="HHL8" s="380"/>
      <c r="HHM8" s="380"/>
      <c r="HHN8" s="380"/>
      <c r="HHO8" s="380"/>
      <c r="HHP8" s="380"/>
      <c r="HHQ8" s="380"/>
      <c r="HHR8" s="380"/>
      <c r="HHS8" s="380"/>
      <c r="HHT8" s="380"/>
      <c r="HHU8" s="380"/>
      <c r="HHV8" s="380"/>
      <c r="HHW8" s="380"/>
      <c r="HHX8" s="380"/>
      <c r="HHY8" s="380"/>
      <c r="HHZ8" s="380"/>
      <c r="HIA8" s="380"/>
      <c r="HIB8" s="380"/>
      <c r="HIC8" s="380"/>
      <c r="HID8" s="380"/>
      <c r="HIE8" s="380"/>
      <c r="HIF8" s="380"/>
      <c r="HIG8" s="380"/>
      <c r="HIH8" s="380"/>
      <c r="HII8" s="380"/>
      <c r="HIJ8" s="380"/>
      <c r="HIK8" s="380"/>
      <c r="HIL8" s="380"/>
      <c r="HIM8" s="380"/>
      <c r="HIN8" s="380"/>
      <c r="HIO8" s="380"/>
      <c r="HIP8" s="380"/>
      <c r="HIQ8" s="380"/>
      <c r="HIR8" s="380"/>
      <c r="HIS8" s="380"/>
      <c r="HIT8" s="380"/>
      <c r="HIU8" s="380"/>
      <c r="HIV8" s="380"/>
      <c r="HIW8" s="380"/>
      <c r="HIX8" s="380"/>
      <c r="HIY8" s="380"/>
      <c r="HIZ8" s="380"/>
      <c r="HJA8" s="380"/>
      <c r="HJB8" s="380"/>
      <c r="HJC8" s="380"/>
      <c r="HJD8" s="380"/>
      <c r="HJE8" s="380"/>
      <c r="HJF8" s="380"/>
      <c r="HJG8" s="380"/>
      <c r="HJH8" s="380"/>
      <c r="HJI8" s="380"/>
      <c r="HJJ8" s="380"/>
      <c r="HJK8" s="380"/>
      <c r="HJL8" s="380"/>
      <c r="HJM8" s="380"/>
      <c r="HJN8" s="380"/>
      <c r="HJO8" s="380"/>
      <c r="HJP8" s="380"/>
      <c r="HJQ8" s="380"/>
      <c r="HJR8" s="380"/>
      <c r="HJS8" s="380"/>
      <c r="HJT8" s="380"/>
      <c r="HJU8" s="380"/>
      <c r="HJV8" s="380"/>
      <c r="HJW8" s="380"/>
      <c r="HJX8" s="380"/>
      <c r="HJY8" s="380"/>
      <c r="HJZ8" s="380"/>
      <c r="HKA8" s="380"/>
      <c r="HKB8" s="380"/>
      <c r="HKC8" s="380"/>
      <c r="HKD8" s="380"/>
      <c r="HKE8" s="380"/>
      <c r="HKF8" s="380"/>
      <c r="HKG8" s="380"/>
      <c r="HKH8" s="380"/>
      <c r="HKI8" s="380"/>
      <c r="HKJ8" s="380"/>
      <c r="HKK8" s="380"/>
      <c r="HKL8" s="380"/>
      <c r="HKM8" s="380"/>
      <c r="HKN8" s="380"/>
      <c r="HKO8" s="380"/>
      <c r="HKP8" s="380"/>
      <c r="HKQ8" s="380"/>
      <c r="HKR8" s="380"/>
      <c r="HKS8" s="380"/>
      <c r="HKT8" s="380"/>
      <c r="HKU8" s="380"/>
      <c r="HKV8" s="380"/>
      <c r="HKW8" s="380"/>
      <c r="HKX8" s="380"/>
      <c r="HKY8" s="380"/>
      <c r="HKZ8" s="380"/>
      <c r="HLA8" s="380"/>
      <c r="HLB8" s="380"/>
      <c r="HLC8" s="380"/>
      <c r="HLD8" s="380"/>
      <c r="HLE8" s="380"/>
      <c r="HLF8" s="380"/>
      <c r="HLG8" s="380"/>
      <c r="HLH8" s="380"/>
      <c r="HLI8" s="380"/>
      <c r="HLJ8" s="380"/>
      <c r="HLK8" s="380"/>
      <c r="HLL8" s="380"/>
      <c r="HLM8" s="380"/>
      <c r="HLN8" s="380"/>
      <c r="HLO8" s="380"/>
      <c r="HLP8" s="380"/>
      <c r="HLQ8" s="380"/>
      <c r="HLR8" s="380"/>
      <c r="HLS8" s="380"/>
      <c r="HLT8" s="380"/>
      <c r="HLU8" s="380"/>
      <c r="HLV8" s="380"/>
      <c r="HLW8" s="380"/>
      <c r="HLX8" s="380"/>
      <c r="HLY8" s="380"/>
      <c r="HLZ8" s="380"/>
      <c r="HMA8" s="380"/>
      <c r="HMB8" s="380"/>
      <c r="HMC8" s="380"/>
      <c r="HMD8" s="380"/>
      <c r="HME8" s="380"/>
      <c r="HMF8" s="380"/>
      <c r="HMG8" s="380"/>
      <c r="HMH8" s="380"/>
      <c r="HMI8" s="380"/>
      <c r="HMJ8" s="380"/>
      <c r="HMK8" s="380"/>
      <c r="HML8" s="380"/>
      <c r="HMM8" s="380"/>
      <c r="HMN8" s="380"/>
      <c r="HMO8" s="380"/>
      <c r="HMP8" s="380"/>
      <c r="HMQ8" s="380"/>
      <c r="HMR8" s="380"/>
      <c r="HMS8" s="380"/>
      <c r="HMT8" s="380"/>
      <c r="HMU8" s="380"/>
      <c r="HMV8" s="380"/>
      <c r="HMW8" s="380"/>
      <c r="HMX8" s="380"/>
      <c r="HMY8" s="380"/>
      <c r="HMZ8" s="380"/>
      <c r="HNA8" s="380"/>
      <c r="HNB8" s="380"/>
      <c r="HNC8" s="380"/>
      <c r="HND8" s="380"/>
      <c r="HNE8" s="380"/>
      <c r="HNF8" s="380"/>
      <c r="HNG8" s="380"/>
      <c r="HNH8" s="380"/>
      <c r="HNI8" s="380"/>
      <c r="HNJ8" s="380"/>
      <c r="HNK8" s="380"/>
      <c r="HNL8" s="380"/>
      <c r="HNM8" s="380"/>
      <c r="HNN8" s="380"/>
      <c r="HNO8" s="380"/>
      <c r="HNP8" s="380"/>
      <c r="HNQ8" s="380"/>
      <c r="HNR8" s="380"/>
      <c r="HNS8" s="380"/>
      <c r="HNT8" s="380"/>
      <c r="HNU8" s="380"/>
      <c r="HNV8" s="380"/>
      <c r="HNW8" s="380"/>
      <c r="HNX8" s="380"/>
      <c r="HNY8" s="380"/>
      <c r="HNZ8" s="380"/>
      <c r="HOA8" s="380"/>
      <c r="HOB8" s="380"/>
      <c r="HOC8" s="380"/>
      <c r="HOD8" s="380"/>
      <c r="HOE8" s="380"/>
      <c r="HOF8" s="380"/>
      <c r="HOG8" s="380"/>
      <c r="HOH8" s="380"/>
      <c r="HOI8" s="380"/>
      <c r="HOJ8" s="380"/>
      <c r="HOK8" s="380"/>
      <c r="HOL8" s="380"/>
      <c r="HOM8" s="380"/>
      <c r="HON8" s="380"/>
      <c r="HOO8" s="380"/>
      <c r="HOP8" s="380"/>
      <c r="HOQ8" s="380"/>
      <c r="HOR8" s="380"/>
      <c r="HOS8" s="380"/>
      <c r="HOT8" s="380"/>
      <c r="HOU8" s="380"/>
      <c r="HOV8" s="380"/>
      <c r="HOW8" s="380"/>
      <c r="HOX8" s="380"/>
      <c r="HOY8" s="380"/>
      <c r="HOZ8" s="380"/>
      <c r="HPA8" s="380"/>
      <c r="HPB8" s="380"/>
      <c r="HPC8" s="380"/>
      <c r="HPD8" s="380"/>
      <c r="HPE8" s="380"/>
      <c r="HPF8" s="380"/>
      <c r="HPG8" s="380"/>
      <c r="HPH8" s="380"/>
      <c r="HPI8" s="380"/>
      <c r="HPJ8" s="380"/>
      <c r="HPK8" s="380"/>
      <c r="HPL8" s="380"/>
      <c r="HPM8" s="380"/>
      <c r="HPN8" s="380"/>
      <c r="HPO8" s="380"/>
      <c r="HPP8" s="380"/>
      <c r="HPQ8" s="380"/>
      <c r="HPR8" s="380"/>
      <c r="HPS8" s="380"/>
      <c r="HPT8" s="380"/>
      <c r="HPU8" s="380"/>
      <c r="HPV8" s="380"/>
      <c r="HPW8" s="380"/>
      <c r="HPX8" s="380"/>
      <c r="HPY8" s="380"/>
      <c r="HPZ8" s="380"/>
      <c r="HQA8" s="380"/>
      <c r="HQB8" s="380"/>
      <c r="HQC8" s="380"/>
      <c r="HQD8" s="380"/>
      <c r="HQE8" s="380"/>
      <c r="HQF8" s="380"/>
      <c r="HQG8" s="380"/>
      <c r="HQH8" s="380"/>
      <c r="HQI8" s="380"/>
      <c r="HQJ8" s="380"/>
      <c r="HQK8" s="380"/>
      <c r="HQL8" s="380"/>
      <c r="HQM8" s="380"/>
      <c r="HQN8" s="380"/>
      <c r="HQO8" s="380"/>
      <c r="HQP8" s="380"/>
      <c r="HQQ8" s="380"/>
      <c r="HQR8" s="380"/>
      <c r="HQS8" s="380"/>
      <c r="HQT8" s="380"/>
      <c r="HQU8" s="380"/>
      <c r="HQV8" s="380"/>
      <c r="HQW8" s="380"/>
      <c r="HQX8" s="380"/>
      <c r="HQY8" s="380"/>
      <c r="HQZ8" s="380"/>
      <c r="HRA8" s="380"/>
      <c r="HRB8" s="380"/>
      <c r="HRC8" s="380"/>
      <c r="HRD8" s="380"/>
      <c r="HRE8" s="380"/>
      <c r="HRF8" s="380"/>
      <c r="HRG8" s="380"/>
      <c r="HRH8" s="380"/>
      <c r="HRI8" s="380"/>
      <c r="HRJ8" s="380"/>
      <c r="HRK8" s="380"/>
      <c r="HRL8" s="380"/>
      <c r="HRM8" s="380"/>
      <c r="HRN8" s="380"/>
      <c r="HRO8" s="380"/>
      <c r="HRP8" s="380"/>
      <c r="HRQ8" s="380"/>
      <c r="HRR8" s="380"/>
      <c r="HRS8" s="380"/>
      <c r="HRT8" s="380"/>
      <c r="HRU8" s="380"/>
      <c r="HRV8" s="380"/>
      <c r="HRW8" s="380"/>
      <c r="HRX8" s="380"/>
      <c r="HRY8" s="380"/>
      <c r="HRZ8" s="380"/>
      <c r="HSA8" s="380"/>
      <c r="HSB8" s="380"/>
      <c r="HSC8" s="380"/>
      <c r="HSD8" s="380"/>
      <c r="HSE8" s="380"/>
      <c r="HSF8" s="380"/>
      <c r="HSG8" s="380"/>
      <c r="HSH8" s="380"/>
      <c r="HSI8" s="380"/>
      <c r="HSJ8" s="380"/>
      <c r="HSK8" s="380"/>
      <c r="HSL8" s="380"/>
      <c r="HSM8" s="380"/>
      <c r="HSN8" s="380"/>
      <c r="HSO8" s="380"/>
      <c r="HSP8" s="380"/>
      <c r="HSQ8" s="380"/>
      <c r="HSR8" s="380"/>
      <c r="HSS8" s="380"/>
      <c r="HST8" s="380"/>
      <c r="HSU8" s="380"/>
      <c r="HSV8" s="380"/>
      <c r="HSW8" s="380"/>
      <c r="HSX8" s="380"/>
      <c r="HSY8" s="380"/>
      <c r="HSZ8" s="380"/>
      <c r="HTA8" s="380"/>
      <c r="HTB8" s="380"/>
      <c r="HTC8" s="380"/>
      <c r="HTD8" s="380"/>
      <c r="HTE8" s="380"/>
      <c r="HTF8" s="380"/>
      <c r="HTG8" s="380"/>
      <c r="HTH8" s="380"/>
      <c r="HTI8" s="380"/>
      <c r="HTJ8" s="380"/>
      <c r="HTK8" s="380"/>
      <c r="HTL8" s="380"/>
      <c r="HTM8" s="380"/>
      <c r="HTN8" s="380"/>
      <c r="HTO8" s="380"/>
      <c r="HTP8" s="380"/>
      <c r="HTQ8" s="380"/>
      <c r="HTR8" s="380"/>
      <c r="HTS8" s="380"/>
      <c r="HTT8" s="380"/>
      <c r="HTU8" s="380"/>
      <c r="HTV8" s="380"/>
      <c r="HTW8" s="380"/>
      <c r="HTX8" s="380"/>
      <c r="HTY8" s="380"/>
      <c r="HTZ8" s="380"/>
      <c r="HUA8" s="380"/>
      <c r="HUB8" s="380"/>
      <c r="HUC8" s="380"/>
      <c r="HUD8" s="380"/>
      <c r="HUE8" s="380"/>
      <c r="HUF8" s="380"/>
      <c r="HUG8" s="380"/>
      <c r="HUH8" s="380"/>
      <c r="HUI8" s="380"/>
      <c r="HUJ8" s="380"/>
      <c r="HUK8" s="380"/>
      <c r="HUL8" s="380"/>
      <c r="HUM8" s="380"/>
      <c r="HUN8" s="380"/>
      <c r="HUO8" s="380"/>
      <c r="HUP8" s="380"/>
      <c r="HUQ8" s="380"/>
      <c r="HUR8" s="380"/>
      <c r="HUS8" s="380"/>
      <c r="HUT8" s="380"/>
      <c r="HUU8" s="380"/>
      <c r="HUV8" s="380"/>
      <c r="HUW8" s="380"/>
      <c r="HUX8" s="380"/>
      <c r="HUY8" s="380"/>
      <c r="HUZ8" s="380"/>
      <c r="HVA8" s="380"/>
      <c r="HVB8" s="380"/>
      <c r="HVC8" s="380"/>
      <c r="HVD8" s="380"/>
      <c r="HVE8" s="380"/>
      <c r="HVF8" s="380"/>
      <c r="HVG8" s="380"/>
      <c r="HVH8" s="380"/>
      <c r="HVI8" s="380"/>
      <c r="HVJ8" s="380"/>
      <c r="HVK8" s="380"/>
      <c r="HVL8" s="380"/>
      <c r="HVM8" s="380"/>
      <c r="HVN8" s="380"/>
      <c r="HVO8" s="380"/>
      <c r="HVP8" s="380"/>
      <c r="HVQ8" s="380"/>
      <c r="HVR8" s="380"/>
      <c r="HVS8" s="380"/>
      <c r="HVT8" s="380"/>
      <c r="HVU8" s="380"/>
      <c r="HVV8" s="380"/>
      <c r="HVW8" s="380"/>
      <c r="HVX8" s="380"/>
      <c r="HVY8" s="380"/>
      <c r="HVZ8" s="380"/>
      <c r="HWA8" s="380"/>
      <c r="HWB8" s="380"/>
      <c r="HWC8" s="380"/>
      <c r="HWD8" s="380"/>
      <c r="HWE8" s="380"/>
      <c r="HWF8" s="380"/>
      <c r="HWG8" s="380"/>
      <c r="HWH8" s="380"/>
      <c r="HWI8" s="380"/>
      <c r="HWJ8" s="380"/>
      <c r="HWK8" s="380"/>
      <c r="HWL8" s="380"/>
      <c r="HWM8" s="380"/>
      <c r="HWN8" s="380"/>
      <c r="HWO8" s="380"/>
      <c r="HWP8" s="380"/>
      <c r="HWQ8" s="380"/>
      <c r="HWR8" s="380"/>
      <c r="HWS8" s="380"/>
      <c r="HWT8" s="380"/>
      <c r="HWU8" s="380"/>
      <c r="HWV8" s="380"/>
      <c r="HWW8" s="380"/>
      <c r="HWX8" s="380"/>
      <c r="HWY8" s="380"/>
      <c r="HWZ8" s="380"/>
      <c r="HXA8" s="380"/>
      <c r="HXB8" s="380"/>
      <c r="HXC8" s="380"/>
      <c r="HXD8" s="380"/>
      <c r="HXE8" s="380"/>
      <c r="HXF8" s="380"/>
      <c r="HXG8" s="380"/>
      <c r="HXH8" s="380"/>
      <c r="HXI8" s="380"/>
      <c r="HXJ8" s="380"/>
      <c r="HXK8" s="380"/>
      <c r="HXL8" s="380"/>
      <c r="HXM8" s="380"/>
      <c r="HXN8" s="380"/>
      <c r="HXO8" s="380"/>
      <c r="HXP8" s="380"/>
      <c r="HXQ8" s="380"/>
      <c r="HXR8" s="380"/>
      <c r="HXS8" s="380"/>
      <c r="HXT8" s="380"/>
      <c r="HXU8" s="380"/>
      <c r="HXV8" s="380"/>
      <c r="HXW8" s="380"/>
      <c r="HXX8" s="380"/>
      <c r="HXY8" s="380"/>
      <c r="HXZ8" s="380"/>
      <c r="HYA8" s="380"/>
      <c r="HYB8" s="380"/>
      <c r="HYC8" s="380"/>
      <c r="HYD8" s="380"/>
      <c r="HYE8" s="380"/>
      <c r="HYF8" s="380"/>
      <c r="HYG8" s="380"/>
      <c r="HYH8" s="380"/>
      <c r="HYI8" s="380"/>
      <c r="HYJ8" s="380"/>
      <c r="HYK8" s="380"/>
      <c r="HYL8" s="380"/>
      <c r="HYM8" s="380"/>
      <c r="HYN8" s="380"/>
      <c r="HYO8" s="380"/>
      <c r="HYP8" s="380"/>
      <c r="HYQ8" s="380"/>
      <c r="HYR8" s="380"/>
      <c r="HYS8" s="380"/>
      <c r="HYT8" s="380"/>
      <c r="HYU8" s="380"/>
      <c r="HYV8" s="380"/>
      <c r="HYW8" s="380"/>
      <c r="HYX8" s="380"/>
      <c r="HYY8" s="380"/>
      <c r="HYZ8" s="380"/>
      <c r="HZA8" s="380"/>
      <c r="HZB8" s="380"/>
      <c r="HZC8" s="380"/>
      <c r="HZD8" s="380"/>
      <c r="HZE8" s="380"/>
      <c r="HZF8" s="380"/>
      <c r="HZG8" s="380"/>
      <c r="HZH8" s="380"/>
      <c r="HZI8" s="380"/>
      <c r="HZJ8" s="380"/>
      <c r="HZK8" s="380"/>
      <c r="HZL8" s="380"/>
      <c r="HZM8" s="380"/>
      <c r="HZN8" s="380"/>
      <c r="HZO8" s="380"/>
      <c r="HZP8" s="380"/>
      <c r="HZQ8" s="380"/>
      <c r="HZR8" s="380"/>
      <c r="HZS8" s="380"/>
      <c r="HZT8" s="380"/>
      <c r="HZU8" s="380"/>
      <c r="HZV8" s="380"/>
      <c r="HZW8" s="380"/>
      <c r="HZX8" s="380"/>
      <c r="HZY8" s="380"/>
      <c r="HZZ8" s="380"/>
      <c r="IAA8" s="380"/>
      <c r="IAB8" s="380"/>
      <c r="IAC8" s="380"/>
      <c r="IAD8" s="380"/>
      <c r="IAE8" s="380"/>
      <c r="IAF8" s="380"/>
      <c r="IAG8" s="380"/>
      <c r="IAH8" s="380"/>
      <c r="IAI8" s="380"/>
      <c r="IAJ8" s="380"/>
      <c r="IAK8" s="380"/>
      <c r="IAL8" s="380"/>
      <c r="IAM8" s="380"/>
      <c r="IAN8" s="380"/>
      <c r="IAO8" s="380"/>
      <c r="IAP8" s="380"/>
      <c r="IAQ8" s="380"/>
      <c r="IAR8" s="380"/>
      <c r="IAS8" s="380"/>
      <c r="IAT8" s="380"/>
      <c r="IAU8" s="380"/>
      <c r="IAV8" s="380"/>
      <c r="IAW8" s="380"/>
      <c r="IAX8" s="380"/>
      <c r="IAY8" s="380"/>
      <c r="IAZ8" s="380"/>
      <c r="IBA8" s="380"/>
      <c r="IBB8" s="380"/>
      <c r="IBC8" s="380"/>
      <c r="IBD8" s="380"/>
      <c r="IBE8" s="380"/>
      <c r="IBF8" s="380"/>
      <c r="IBG8" s="380"/>
      <c r="IBH8" s="380"/>
      <c r="IBI8" s="380"/>
      <c r="IBJ8" s="380"/>
      <c r="IBK8" s="380"/>
      <c r="IBL8" s="380"/>
      <c r="IBM8" s="380"/>
      <c r="IBN8" s="380"/>
      <c r="IBO8" s="380"/>
      <c r="IBP8" s="380"/>
      <c r="IBQ8" s="380"/>
      <c r="IBR8" s="380"/>
      <c r="IBS8" s="380"/>
      <c r="IBT8" s="380"/>
      <c r="IBU8" s="380"/>
      <c r="IBV8" s="380"/>
      <c r="IBW8" s="380"/>
      <c r="IBX8" s="380"/>
      <c r="IBY8" s="380"/>
      <c r="IBZ8" s="380"/>
      <c r="ICA8" s="380"/>
      <c r="ICB8" s="380"/>
      <c r="ICC8" s="380"/>
      <c r="ICD8" s="380"/>
      <c r="ICE8" s="380"/>
      <c r="ICF8" s="380"/>
      <c r="ICG8" s="380"/>
      <c r="ICH8" s="380"/>
      <c r="ICI8" s="380"/>
      <c r="ICJ8" s="380"/>
      <c r="ICK8" s="380"/>
      <c r="ICL8" s="380"/>
      <c r="ICM8" s="380"/>
      <c r="ICN8" s="380"/>
      <c r="ICO8" s="380"/>
      <c r="ICP8" s="380"/>
      <c r="ICQ8" s="380"/>
      <c r="ICR8" s="380"/>
      <c r="ICS8" s="380"/>
      <c r="ICT8" s="380"/>
      <c r="ICU8" s="380"/>
      <c r="ICV8" s="380"/>
      <c r="ICW8" s="380"/>
      <c r="ICX8" s="380"/>
      <c r="ICY8" s="380"/>
      <c r="ICZ8" s="380"/>
      <c r="IDA8" s="380"/>
      <c r="IDB8" s="380"/>
      <c r="IDC8" s="380"/>
      <c r="IDD8" s="380"/>
      <c r="IDE8" s="380"/>
      <c r="IDF8" s="380"/>
      <c r="IDG8" s="380"/>
      <c r="IDH8" s="380"/>
      <c r="IDI8" s="380"/>
      <c r="IDJ8" s="380"/>
      <c r="IDK8" s="380"/>
      <c r="IDL8" s="380"/>
      <c r="IDM8" s="380"/>
      <c r="IDN8" s="380"/>
      <c r="IDO8" s="380"/>
      <c r="IDP8" s="380"/>
      <c r="IDQ8" s="380"/>
      <c r="IDR8" s="380"/>
      <c r="IDS8" s="380"/>
      <c r="IDT8" s="380"/>
      <c r="IDU8" s="380"/>
      <c r="IDV8" s="380"/>
      <c r="IDW8" s="380"/>
      <c r="IDX8" s="380"/>
      <c r="IDY8" s="380"/>
      <c r="IDZ8" s="380"/>
      <c r="IEA8" s="380"/>
      <c r="IEB8" s="380"/>
      <c r="IEC8" s="380"/>
      <c r="IED8" s="380"/>
      <c r="IEE8" s="380"/>
      <c r="IEF8" s="380"/>
      <c r="IEG8" s="380"/>
      <c r="IEH8" s="380"/>
      <c r="IEI8" s="380"/>
      <c r="IEJ8" s="380"/>
      <c r="IEK8" s="380"/>
      <c r="IEL8" s="380"/>
      <c r="IEM8" s="380"/>
      <c r="IEN8" s="380"/>
      <c r="IEO8" s="380"/>
      <c r="IEP8" s="380"/>
      <c r="IEQ8" s="380"/>
      <c r="IER8" s="380"/>
      <c r="IES8" s="380"/>
      <c r="IET8" s="380"/>
      <c r="IEU8" s="380"/>
      <c r="IEV8" s="380"/>
      <c r="IEW8" s="380"/>
      <c r="IEX8" s="380"/>
      <c r="IEY8" s="380"/>
      <c r="IEZ8" s="380"/>
      <c r="IFA8" s="380"/>
      <c r="IFB8" s="380"/>
      <c r="IFC8" s="380"/>
      <c r="IFD8" s="380"/>
      <c r="IFE8" s="380"/>
      <c r="IFF8" s="380"/>
      <c r="IFG8" s="380"/>
      <c r="IFH8" s="380"/>
      <c r="IFI8" s="380"/>
      <c r="IFJ8" s="380"/>
      <c r="IFK8" s="380"/>
      <c r="IFL8" s="380"/>
      <c r="IFM8" s="380"/>
      <c r="IFN8" s="380"/>
      <c r="IFO8" s="380"/>
      <c r="IFP8" s="380"/>
      <c r="IFQ8" s="380"/>
      <c r="IFR8" s="380"/>
      <c r="IFS8" s="380"/>
      <c r="IFT8" s="380"/>
      <c r="IFU8" s="380"/>
      <c r="IFV8" s="380"/>
      <c r="IFW8" s="380"/>
      <c r="IFX8" s="380"/>
      <c r="IFY8" s="380"/>
      <c r="IFZ8" s="380"/>
      <c r="IGA8" s="380"/>
      <c r="IGB8" s="380"/>
      <c r="IGC8" s="380"/>
      <c r="IGD8" s="380"/>
      <c r="IGE8" s="380"/>
      <c r="IGF8" s="380"/>
      <c r="IGG8" s="380"/>
      <c r="IGH8" s="380"/>
      <c r="IGI8" s="380"/>
      <c r="IGJ8" s="380"/>
      <c r="IGK8" s="380"/>
      <c r="IGL8" s="380"/>
      <c r="IGM8" s="380"/>
      <c r="IGN8" s="380"/>
      <c r="IGO8" s="380"/>
      <c r="IGP8" s="380"/>
      <c r="IGQ8" s="380"/>
      <c r="IGR8" s="380"/>
      <c r="IGS8" s="380"/>
      <c r="IGT8" s="380"/>
      <c r="IGU8" s="380"/>
      <c r="IGV8" s="380"/>
      <c r="IGW8" s="380"/>
      <c r="IGX8" s="380"/>
      <c r="IGY8" s="380"/>
      <c r="IGZ8" s="380"/>
      <c r="IHA8" s="380"/>
      <c r="IHB8" s="380"/>
      <c r="IHC8" s="380"/>
      <c r="IHD8" s="380"/>
      <c r="IHE8" s="380"/>
      <c r="IHF8" s="380"/>
      <c r="IHG8" s="380"/>
      <c r="IHH8" s="380"/>
      <c r="IHI8" s="380"/>
      <c r="IHJ8" s="380"/>
      <c r="IHK8" s="380"/>
      <c r="IHL8" s="380"/>
      <c r="IHM8" s="380"/>
      <c r="IHN8" s="380"/>
      <c r="IHO8" s="380"/>
      <c r="IHP8" s="380"/>
      <c r="IHQ8" s="380"/>
      <c r="IHR8" s="380"/>
      <c r="IHS8" s="380"/>
      <c r="IHT8" s="380"/>
      <c r="IHU8" s="380"/>
      <c r="IHV8" s="380"/>
      <c r="IHW8" s="380"/>
      <c r="IHX8" s="380"/>
      <c r="IHY8" s="380"/>
      <c r="IHZ8" s="380"/>
      <c r="IIA8" s="380"/>
      <c r="IIB8" s="380"/>
      <c r="IIC8" s="380"/>
      <c r="IID8" s="380"/>
      <c r="IIE8" s="380"/>
      <c r="IIF8" s="380"/>
      <c r="IIG8" s="380"/>
      <c r="IIH8" s="380"/>
      <c r="III8" s="380"/>
      <c r="IIJ8" s="380"/>
      <c r="IIK8" s="380"/>
      <c r="IIL8" s="380"/>
      <c r="IIM8" s="380"/>
      <c r="IIN8" s="380"/>
      <c r="IIO8" s="380"/>
      <c r="IIP8" s="380"/>
      <c r="IIQ8" s="380"/>
      <c r="IIR8" s="380"/>
      <c r="IIS8" s="380"/>
      <c r="IIT8" s="380"/>
      <c r="IIU8" s="380"/>
      <c r="IIV8" s="380"/>
      <c r="IIW8" s="380"/>
      <c r="IIX8" s="380"/>
      <c r="IIY8" s="380"/>
      <c r="IIZ8" s="380"/>
      <c r="IJA8" s="380"/>
      <c r="IJB8" s="380"/>
      <c r="IJC8" s="380"/>
      <c r="IJD8" s="380"/>
      <c r="IJE8" s="380"/>
      <c r="IJF8" s="380"/>
      <c r="IJG8" s="380"/>
      <c r="IJH8" s="380"/>
      <c r="IJI8" s="380"/>
      <c r="IJJ8" s="380"/>
      <c r="IJK8" s="380"/>
      <c r="IJL8" s="380"/>
      <c r="IJM8" s="380"/>
      <c r="IJN8" s="380"/>
      <c r="IJO8" s="380"/>
      <c r="IJP8" s="380"/>
      <c r="IJQ8" s="380"/>
      <c r="IJR8" s="380"/>
      <c r="IJS8" s="380"/>
      <c r="IJT8" s="380"/>
      <c r="IJU8" s="380"/>
      <c r="IJV8" s="380"/>
      <c r="IJW8" s="380"/>
      <c r="IJX8" s="380"/>
      <c r="IJY8" s="380"/>
      <c r="IJZ8" s="380"/>
      <c r="IKA8" s="380"/>
      <c r="IKB8" s="380"/>
      <c r="IKC8" s="380"/>
      <c r="IKD8" s="380"/>
      <c r="IKE8" s="380"/>
      <c r="IKF8" s="380"/>
      <c r="IKG8" s="380"/>
      <c r="IKH8" s="380"/>
      <c r="IKI8" s="380"/>
      <c r="IKJ8" s="380"/>
      <c r="IKK8" s="380"/>
      <c r="IKL8" s="380"/>
      <c r="IKM8" s="380"/>
      <c r="IKN8" s="380"/>
      <c r="IKO8" s="380"/>
      <c r="IKP8" s="380"/>
      <c r="IKQ8" s="380"/>
      <c r="IKR8" s="380"/>
      <c r="IKS8" s="380"/>
      <c r="IKT8" s="380"/>
      <c r="IKU8" s="380"/>
      <c r="IKV8" s="380"/>
      <c r="IKW8" s="380"/>
      <c r="IKX8" s="380"/>
      <c r="IKY8" s="380"/>
      <c r="IKZ8" s="380"/>
      <c r="ILA8" s="380"/>
      <c r="ILB8" s="380"/>
      <c r="ILC8" s="380"/>
      <c r="ILD8" s="380"/>
      <c r="ILE8" s="380"/>
      <c r="ILF8" s="380"/>
      <c r="ILG8" s="380"/>
      <c r="ILH8" s="380"/>
      <c r="ILI8" s="380"/>
      <c r="ILJ8" s="380"/>
      <c r="ILK8" s="380"/>
      <c r="ILL8" s="380"/>
      <c r="ILM8" s="380"/>
      <c r="ILN8" s="380"/>
      <c r="ILO8" s="380"/>
      <c r="ILP8" s="380"/>
      <c r="ILQ8" s="380"/>
      <c r="ILR8" s="380"/>
      <c r="ILS8" s="380"/>
      <c r="ILT8" s="380"/>
      <c r="ILU8" s="380"/>
      <c r="ILV8" s="380"/>
      <c r="ILW8" s="380"/>
      <c r="ILX8" s="380"/>
      <c r="ILY8" s="380"/>
      <c r="ILZ8" s="380"/>
      <c r="IMA8" s="380"/>
      <c r="IMB8" s="380"/>
      <c r="IMC8" s="380"/>
      <c r="IMD8" s="380"/>
      <c r="IME8" s="380"/>
      <c r="IMF8" s="380"/>
      <c r="IMG8" s="380"/>
      <c r="IMH8" s="380"/>
      <c r="IMI8" s="380"/>
      <c r="IMJ8" s="380"/>
      <c r="IMK8" s="380"/>
      <c r="IML8" s="380"/>
      <c r="IMM8" s="380"/>
      <c r="IMN8" s="380"/>
      <c r="IMO8" s="380"/>
      <c r="IMP8" s="380"/>
      <c r="IMQ8" s="380"/>
      <c r="IMR8" s="380"/>
      <c r="IMS8" s="380"/>
      <c r="IMT8" s="380"/>
      <c r="IMU8" s="380"/>
      <c r="IMV8" s="380"/>
      <c r="IMW8" s="380"/>
      <c r="IMX8" s="380"/>
      <c r="IMY8" s="380"/>
      <c r="IMZ8" s="380"/>
      <c r="INA8" s="380"/>
      <c r="INB8" s="380"/>
      <c r="INC8" s="380"/>
      <c r="IND8" s="380"/>
      <c r="INE8" s="380"/>
      <c r="INF8" s="380"/>
      <c r="ING8" s="380"/>
      <c r="INH8" s="380"/>
      <c r="INI8" s="380"/>
      <c r="INJ8" s="380"/>
      <c r="INK8" s="380"/>
      <c r="INL8" s="380"/>
      <c r="INM8" s="380"/>
      <c r="INN8" s="380"/>
      <c r="INO8" s="380"/>
      <c r="INP8" s="380"/>
      <c r="INQ8" s="380"/>
      <c r="INR8" s="380"/>
      <c r="INS8" s="380"/>
      <c r="INT8" s="380"/>
      <c r="INU8" s="380"/>
      <c r="INV8" s="380"/>
      <c r="INW8" s="380"/>
      <c r="INX8" s="380"/>
      <c r="INY8" s="380"/>
      <c r="INZ8" s="380"/>
      <c r="IOA8" s="380"/>
      <c r="IOB8" s="380"/>
      <c r="IOC8" s="380"/>
      <c r="IOD8" s="380"/>
      <c r="IOE8" s="380"/>
      <c r="IOF8" s="380"/>
      <c r="IOG8" s="380"/>
      <c r="IOH8" s="380"/>
      <c r="IOI8" s="380"/>
      <c r="IOJ8" s="380"/>
      <c r="IOK8" s="380"/>
      <c r="IOL8" s="380"/>
      <c r="IOM8" s="380"/>
      <c r="ION8" s="380"/>
      <c r="IOO8" s="380"/>
      <c r="IOP8" s="380"/>
      <c r="IOQ8" s="380"/>
      <c r="IOR8" s="380"/>
      <c r="IOS8" s="380"/>
      <c r="IOT8" s="380"/>
      <c r="IOU8" s="380"/>
      <c r="IOV8" s="380"/>
      <c r="IOW8" s="380"/>
      <c r="IOX8" s="380"/>
      <c r="IOY8" s="380"/>
      <c r="IOZ8" s="380"/>
      <c r="IPA8" s="380"/>
      <c r="IPB8" s="380"/>
      <c r="IPC8" s="380"/>
      <c r="IPD8" s="380"/>
      <c r="IPE8" s="380"/>
      <c r="IPF8" s="380"/>
      <c r="IPG8" s="380"/>
      <c r="IPH8" s="380"/>
      <c r="IPI8" s="380"/>
      <c r="IPJ8" s="380"/>
      <c r="IPK8" s="380"/>
      <c r="IPL8" s="380"/>
      <c r="IPM8" s="380"/>
      <c r="IPN8" s="380"/>
      <c r="IPO8" s="380"/>
      <c r="IPP8" s="380"/>
      <c r="IPQ8" s="380"/>
      <c r="IPR8" s="380"/>
      <c r="IPS8" s="380"/>
      <c r="IPT8" s="380"/>
      <c r="IPU8" s="380"/>
      <c r="IPV8" s="380"/>
      <c r="IPW8" s="380"/>
      <c r="IPX8" s="380"/>
      <c r="IPY8" s="380"/>
      <c r="IPZ8" s="380"/>
      <c r="IQA8" s="380"/>
      <c r="IQB8" s="380"/>
      <c r="IQC8" s="380"/>
      <c r="IQD8" s="380"/>
      <c r="IQE8" s="380"/>
      <c r="IQF8" s="380"/>
      <c r="IQG8" s="380"/>
      <c r="IQH8" s="380"/>
      <c r="IQI8" s="380"/>
      <c r="IQJ8" s="380"/>
      <c r="IQK8" s="380"/>
      <c r="IQL8" s="380"/>
      <c r="IQM8" s="380"/>
      <c r="IQN8" s="380"/>
      <c r="IQO8" s="380"/>
      <c r="IQP8" s="380"/>
      <c r="IQQ8" s="380"/>
      <c r="IQR8" s="380"/>
      <c r="IQS8" s="380"/>
      <c r="IQT8" s="380"/>
      <c r="IQU8" s="380"/>
      <c r="IQV8" s="380"/>
      <c r="IQW8" s="380"/>
      <c r="IQX8" s="380"/>
      <c r="IQY8" s="380"/>
      <c r="IQZ8" s="380"/>
      <c r="IRA8" s="380"/>
      <c r="IRB8" s="380"/>
      <c r="IRC8" s="380"/>
      <c r="IRD8" s="380"/>
      <c r="IRE8" s="380"/>
      <c r="IRF8" s="380"/>
      <c r="IRG8" s="380"/>
      <c r="IRH8" s="380"/>
      <c r="IRI8" s="380"/>
      <c r="IRJ8" s="380"/>
      <c r="IRK8" s="380"/>
      <c r="IRL8" s="380"/>
      <c r="IRM8" s="380"/>
      <c r="IRN8" s="380"/>
      <c r="IRO8" s="380"/>
      <c r="IRP8" s="380"/>
      <c r="IRQ8" s="380"/>
      <c r="IRR8" s="380"/>
      <c r="IRS8" s="380"/>
      <c r="IRT8" s="380"/>
      <c r="IRU8" s="380"/>
      <c r="IRV8" s="380"/>
      <c r="IRW8" s="380"/>
      <c r="IRX8" s="380"/>
      <c r="IRY8" s="380"/>
      <c r="IRZ8" s="380"/>
      <c r="ISA8" s="380"/>
      <c r="ISB8" s="380"/>
      <c r="ISC8" s="380"/>
      <c r="ISD8" s="380"/>
      <c r="ISE8" s="380"/>
      <c r="ISF8" s="380"/>
      <c r="ISG8" s="380"/>
      <c r="ISH8" s="380"/>
      <c r="ISI8" s="380"/>
      <c r="ISJ8" s="380"/>
      <c r="ISK8" s="380"/>
      <c r="ISL8" s="380"/>
      <c r="ISM8" s="380"/>
      <c r="ISN8" s="380"/>
      <c r="ISO8" s="380"/>
      <c r="ISP8" s="380"/>
      <c r="ISQ8" s="380"/>
      <c r="ISR8" s="380"/>
      <c r="ISS8" s="380"/>
      <c r="IST8" s="380"/>
      <c r="ISU8" s="380"/>
      <c r="ISV8" s="380"/>
      <c r="ISW8" s="380"/>
      <c r="ISX8" s="380"/>
      <c r="ISY8" s="380"/>
      <c r="ISZ8" s="380"/>
      <c r="ITA8" s="380"/>
      <c r="ITB8" s="380"/>
      <c r="ITC8" s="380"/>
      <c r="ITD8" s="380"/>
      <c r="ITE8" s="380"/>
      <c r="ITF8" s="380"/>
      <c r="ITG8" s="380"/>
      <c r="ITH8" s="380"/>
      <c r="ITI8" s="380"/>
      <c r="ITJ8" s="380"/>
      <c r="ITK8" s="380"/>
      <c r="ITL8" s="380"/>
      <c r="ITM8" s="380"/>
      <c r="ITN8" s="380"/>
      <c r="ITO8" s="380"/>
      <c r="ITP8" s="380"/>
      <c r="ITQ8" s="380"/>
      <c r="ITR8" s="380"/>
      <c r="ITS8" s="380"/>
      <c r="ITT8" s="380"/>
      <c r="ITU8" s="380"/>
      <c r="ITV8" s="380"/>
      <c r="ITW8" s="380"/>
      <c r="ITX8" s="380"/>
      <c r="ITY8" s="380"/>
      <c r="ITZ8" s="380"/>
      <c r="IUA8" s="380"/>
      <c r="IUB8" s="380"/>
      <c r="IUC8" s="380"/>
      <c r="IUD8" s="380"/>
      <c r="IUE8" s="380"/>
      <c r="IUF8" s="380"/>
      <c r="IUG8" s="380"/>
      <c r="IUH8" s="380"/>
      <c r="IUI8" s="380"/>
      <c r="IUJ8" s="380"/>
      <c r="IUK8" s="380"/>
      <c r="IUL8" s="380"/>
      <c r="IUM8" s="380"/>
      <c r="IUN8" s="380"/>
      <c r="IUO8" s="380"/>
      <c r="IUP8" s="380"/>
      <c r="IUQ8" s="380"/>
      <c r="IUR8" s="380"/>
      <c r="IUS8" s="380"/>
      <c r="IUT8" s="380"/>
      <c r="IUU8" s="380"/>
      <c r="IUV8" s="380"/>
      <c r="IUW8" s="380"/>
      <c r="IUX8" s="380"/>
      <c r="IUY8" s="380"/>
      <c r="IUZ8" s="380"/>
      <c r="IVA8" s="380"/>
      <c r="IVB8" s="380"/>
      <c r="IVC8" s="380"/>
      <c r="IVD8" s="380"/>
      <c r="IVE8" s="380"/>
      <c r="IVF8" s="380"/>
      <c r="IVG8" s="380"/>
      <c r="IVH8" s="380"/>
      <c r="IVI8" s="380"/>
      <c r="IVJ8" s="380"/>
      <c r="IVK8" s="380"/>
      <c r="IVL8" s="380"/>
      <c r="IVM8" s="380"/>
      <c r="IVN8" s="380"/>
      <c r="IVO8" s="380"/>
      <c r="IVP8" s="380"/>
      <c r="IVQ8" s="380"/>
      <c r="IVR8" s="380"/>
      <c r="IVS8" s="380"/>
      <c r="IVT8" s="380"/>
      <c r="IVU8" s="380"/>
      <c r="IVV8" s="380"/>
      <c r="IVW8" s="380"/>
      <c r="IVX8" s="380"/>
      <c r="IVY8" s="380"/>
      <c r="IVZ8" s="380"/>
      <c r="IWA8" s="380"/>
      <c r="IWB8" s="380"/>
      <c r="IWC8" s="380"/>
      <c r="IWD8" s="380"/>
      <c r="IWE8" s="380"/>
      <c r="IWF8" s="380"/>
      <c r="IWG8" s="380"/>
      <c r="IWH8" s="380"/>
      <c r="IWI8" s="380"/>
      <c r="IWJ8" s="380"/>
      <c r="IWK8" s="380"/>
      <c r="IWL8" s="380"/>
      <c r="IWM8" s="380"/>
      <c r="IWN8" s="380"/>
      <c r="IWO8" s="380"/>
      <c r="IWP8" s="380"/>
      <c r="IWQ8" s="380"/>
      <c r="IWR8" s="380"/>
      <c r="IWS8" s="380"/>
      <c r="IWT8" s="380"/>
      <c r="IWU8" s="380"/>
      <c r="IWV8" s="380"/>
      <c r="IWW8" s="380"/>
      <c r="IWX8" s="380"/>
      <c r="IWY8" s="380"/>
      <c r="IWZ8" s="380"/>
      <c r="IXA8" s="380"/>
      <c r="IXB8" s="380"/>
      <c r="IXC8" s="380"/>
      <c r="IXD8" s="380"/>
      <c r="IXE8" s="380"/>
      <c r="IXF8" s="380"/>
      <c r="IXG8" s="380"/>
      <c r="IXH8" s="380"/>
      <c r="IXI8" s="380"/>
      <c r="IXJ8" s="380"/>
      <c r="IXK8" s="380"/>
      <c r="IXL8" s="380"/>
      <c r="IXM8" s="380"/>
      <c r="IXN8" s="380"/>
      <c r="IXO8" s="380"/>
      <c r="IXP8" s="380"/>
      <c r="IXQ8" s="380"/>
      <c r="IXR8" s="380"/>
      <c r="IXS8" s="380"/>
      <c r="IXT8" s="380"/>
      <c r="IXU8" s="380"/>
      <c r="IXV8" s="380"/>
      <c r="IXW8" s="380"/>
      <c r="IXX8" s="380"/>
      <c r="IXY8" s="380"/>
      <c r="IXZ8" s="380"/>
      <c r="IYA8" s="380"/>
      <c r="IYB8" s="380"/>
      <c r="IYC8" s="380"/>
      <c r="IYD8" s="380"/>
      <c r="IYE8" s="380"/>
      <c r="IYF8" s="380"/>
      <c r="IYG8" s="380"/>
      <c r="IYH8" s="380"/>
      <c r="IYI8" s="380"/>
      <c r="IYJ8" s="380"/>
      <c r="IYK8" s="380"/>
      <c r="IYL8" s="380"/>
      <c r="IYM8" s="380"/>
      <c r="IYN8" s="380"/>
      <c r="IYO8" s="380"/>
      <c r="IYP8" s="380"/>
      <c r="IYQ8" s="380"/>
      <c r="IYR8" s="380"/>
      <c r="IYS8" s="380"/>
      <c r="IYT8" s="380"/>
      <c r="IYU8" s="380"/>
      <c r="IYV8" s="380"/>
      <c r="IYW8" s="380"/>
      <c r="IYX8" s="380"/>
      <c r="IYY8" s="380"/>
      <c r="IYZ8" s="380"/>
      <c r="IZA8" s="380"/>
      <c r="IZB8" s="380"/>
      <c r="IZC8" s="380"/>
      <c r="IZD8" s="380"/>
      <c r="IZE8" s="380"/>
      <c r="IZF8" s="380"/>
      <c r="IZG8" s="380"/>
      <c r="IZH8" s="380"/>
      <c r="IZI8" s="380"/>
      <c r="IZJ8" s="380"/>
      <c r="IZK8" s="380"/>
      <c r="IZL8" s="380"/>
      <c r="IZM8" s="380"/>
      <c r="IZN8" s="380"/>
      <c r="IZO8" s="380"/>
      <c r="IZP8" s="380"/>
      <c r="IZQ8" s="380"/>
      <c r="IZR8" s="380"/>
      <c r="IZS8" s="380"/>
      <c r="IZT8" s="380"/>
      <c r="IZU8" s="380"/>
      <c r="IZV8" s="380"/>
      <c r="IZW8" s="380"/>
      <c r="IZX8" s="380"/>
      <c r="IZY8" s="380"/>
      <c r="IZZ8" s="380"/>
      <c r="JAA8" s="380"/>
      <c r="JAB8" s="380"/>
      <c r="JAC8" s="380"/>
      <c r="JAD8" s="380"/>
      <c r="JAE8" s="380"/>
      <c r="JAF8" s="380"/>
      <c r="JAG8" s="380"/>
      <c r="JAH8" s="380"/>
      <c r="JAI8" s="380"/>
      <c r="JAJ8" s="380"/>
      <c r="JAK8" s="380"/>
      <c r="JAL8" s="380"/>
      <c r="JAM8" s="380"/>
      <c r="JAN8" s="380"/>
      <c r="JAO8" s="380"/>
      <c r="JAP8" s="380"/>
      <c r="JAQ8" s="380"/>
      <c r="JAR8" s="380"/>
      <c r="JAS8" s="380"/>
      <c r="JAT8" s="380"/>
      <c r="JAU8" s="380"/>
      <c r="JAV8" s="380"/>
      <c r="JAW8" s="380"/>
      <c r="JAX8" s="380"/>
      <c r="JAY8" s="380"/>
      <c r="JAZ8" s="380"/>
      <c r="JBA8" s="380"/>
      <c r="JBB8" s="380"/>
      <c r="JBC8" s="380"/>
      <c r="JBD8" s="380"/>
      <c r="JBE8" s="380"/>
      <c r="JBF8" s="380"/>
      <c r="JBG8" s="380"/>
      <c r="JBH8" s="380"/>
      <c r="JBI8" s="380"/>
      <c r="JBJ8" s="380"/>
      <c r="JBK8" s="380"/>
      <c r="JBL8" s="380"/>
      <c r="JBM8" s="380"/>
      <c r="JBN8" s="380"/>
      <c r="JBO8" s="380"/>
      <c r="JBP8" s="380"/>
      <c r="JBQ8" s="380"/>
      <c r="JBR8" s="380"/>
      <c r="JBS8" s="380"/>
      <c r="JBT8" s="380"/>
      <c r="JBU8" s="380"/>
      <c r="JBV8" s="380"/>
      <c r="JBW8" s="380"/>
      <c r="JBX8" s="380"/>
      <c r="JBY8" s="380"/>
      <c r="JBZ8" s="380"/>
      <c r="JCA8" s="380"/>
      <c r="JCB8" s="380"/>
      <c r="JCC8" s="380"/>
      <c r="JCD8" s="380"/>
      <c r="JCE8" s="380"/>
      <c r="JCF8" s="380"/>
      <c r="JCG8" s="380"/>
      <c r="JCH8" s="380"/>
      <c r="JCI8" s="380"/>
      <c r="JCJ8" s="380"/>
      <c r="JCK8" s="380"/>
      <c r="JCL8" s="380"/>
      <c r="JCM8" s="380"/>
      <c r="JCN8" s="380"/>
      <c r="JCO8" s="380"/>
      <c r="JCP8" s="380"/>
      <c r="JCQ8" s="380"/>
      <c r="JCR8" s="380"/>
      <c r="JCS8" s="380"/>
      <c r="JCT8" s="380"/>
      <c r="JCU8" s="380"/>
      <c r="JCV8" s="380"/>
      <c r="JCW8" s="380"/>
      <c r="JCX8" s="380"/>
      <c r="JCY8" s="380"/>
      <c r="JCZ8" s="380"/>
      <c r="JDA8" s="380"/>
      <c r="JDB8" s="380"/>
      <c r="JDC8" s="380"/>
      <c r="JDD8" s="380"/>
      <c r="JDE8" s="380"/>
      <c r="JDF8" s="380"/>
      <c r="JDG8" s="380"/>
      <c r="JDH8" s="380"/>
      <c r="JDI8" s="380"/>
      <c r="JDJ8" s="380"/>
      <c r="JDK8" s="380"/>
      <c r="JDL8" s="380"/>
      <c r="JDM8" s="380"/>
      <c r="JDN8" s="380"/>
      <c r="JDO8" s="380"/>
      <c r="JDP8" s="380"/>
      <c r="JDQ8" s="380"/>
      <c r="JDR8" s="380"/>
      <c r="JDS8" s="380"/>
      <c r="JDT8" s="380"/>
      <c r="JDU8" s="380"/>
      <c r="JDV8" s="380"/>
      <c r="JDW8" s="380"/>
      <c r="JDX8" s="380"/>
      <c r="JDY8" s="380"/>
      <c r="JDZ8" s="380"/>
      <c r="JEA8" s="380"/>
      <c r="JEB8" s="380"/>
      <c r="JEC8" s="380"/>
      <c r="JED8" s="380"/>
      <c r="JEE8" s="380"/>
      <c r="JEF8" s="380"/>
      <c r="JEG8" s="380"/>
      <c r="JEH8" s="380"/>
      <c r="JEI8" s="380"/>
      <c r="JEJ8" s="380"/>
      <c r="JEK8" s="380"/>
      <c r="JEL8" s="380"/>
      <c r="JEM8" s="380"/>
      <c r="JEN8" s="380"/>
      <c r="JEO8" s="380"/>
      <c r="JEP8" s="380"/>
      <c r="JEQ8" s="380"/>
      <c r="JER8" s="380"/>
      <c r="JES8" s="380"/>
      <c r="JET8" s="380"/>
      <c r="JEU8" s="380"/>
      <c r="JEV8" s="380"/>
      <c r="JEW8" s="380"/>
      <c r="JEX8" s="380"/>
      <c r="JEY8" s="380"/>
      <c r="JEZ8" s="380"/>
      <c r="JFA8" s="380"/>
      <c r="JFB8" s="380"/>
      <c r="JFC8" s="380"/>
      <c r="JFD8" s="380"/>
      <c r="JFE8" s="380"/>
      <c r="JFF8" s="380"/>
      <c r="JFG8" s="380"/>
      <c r="JFH8" s="380"/>
      <c r="JFI8" s="380"/>
      <c r="JFJ8" s="380"/>
      <c r="JFK8" s="380"/>
      <c r="JFL8" s="380"/>
      <c r="JFM8" s="380"/>
      <c r="JFN8" s="380"/>
      <c r="JFO8" s="380"/>
      <c r="JFP8" s="380"/>
      <c r="JFQ8" s="380"/>
      <c r="JFR8" s="380"/>
      <c r="JFS8" s="380"/>
      <c r="JFT8" s="380"/>
      <c r="JFU8" s="380"/>
      <c r="JFV8" s="380"/>
      <c r="JFW8" s="380"/>
      <c r="JFX8" s="380"/>
      <c r="JFY8" s="380"/>
      <c r="JFZ8" s="380"/>
      <c r="JGA8" s="380"/>
      <c r="JGB8" s="380"/>
      <c r="JGC8" s="380"/>
      <c r="JGD8" s="380"/>
      <c r="JGE8" s="380"/>
      <c r="JGF8" s="380"/>
      <c r="JGG8" s="380"/>
      <c r="JGH8" s="380"/>
      <c r="JGI8" s="380"/>
      <c r="JGJ8" s="380"/>
      <c r="JGK8" s="380"/>
      <c r="JGL8" s="380"/>
      <c r="JGM8" s="380"/>
      <c r="JGN8" s="380"/>
      <c r="JGO8" s="380"/>
      <c r="JGP8" s="380"/>
      <c r="JGQ8" s="380"/>
      <c r="JGR8" s="380"/>
      <c r="JGS8" s="380"/>
      <c r="JGT8" s="380"/>
      <c r="JGU8" s="380"/>
      <c r="JGV8" s="380"/>
      <c r="JGW8" s="380"/>
      <c r="JGX8" s="380"/>
      <c r="JGY8" s="380"/>
      <c r="JGZ8" s="380"/>
      <c r="JHA8" s="380"/>
      <c r="JHB8" s="380"/>
      <c r="JHC8" s="380"/>
      <c r="JHD8" s="380"/>
      <c r="JHE8" s="380"/>
      <c r="JHF8" s="380"/>
      <c r="JHG8" s="380"/>
      <c r="JHH8" s="380"/>
      <c r="JHI8" s="380"/>
      <c r="JHJ8" s="380"/>
      <c r="JHK8" s="380"/>
      <c r="JHL8" s="380"/>
      <c r="JHM8" s="380"/>
      <c r="JHN8" s="380"/>
      <c r="JHO8" s="380"/>
      <c r="JHP8" s="380"/>
      <c r="JHQ8" s="380"/>
      <c r="JHR8" s="380"/>
      <c r="JHS8" s="380"/>
      <c r="JHT8" s="380"/>
      <c r="JHU8" s="380"/>
      <c r="JHV8" s="380"/>
      <c r="JHW8" s="380"/>
      <c r="JHX8" s="380"/>
      <c r="JHY8" s="380"/>
      <c r="JHZ8" s="380"/>
      <c r="JIA8" s="380"/>
      <c r="JIB8" s="380"/>
      <c r="JIC8" s="380"/>
      <c r="JID8" s="380"/>
      <c r="JIE8" s="380"/>
      <c r="JIF8" s="380"/>
      <c r="JIG8" s="380"/>
      <c r="JIH8" s="380"/>
      <c r="JII8" s="380"/>
      <c r="JIJ8" s="380"/>
      <c r="JIK8" s="380"/>
      <c r="JIL8" s="380"/>
      <c r="JIM8" s="380"/>
      <c r="JIN8" s="380"/>
      <c r="JIO8" s="380"/>
      <c r="JIP8" s="380"/>
      <c r="JIQ8" s="380"/>
      <c r="JIR8" s="380"/>
      <c r="JIS8" s="380"/>
      <c r="JIT8" s="380"/>
      <c r="JIU8" s="380"/>
      <c r="JIV8" s="380"/>
      <c r="JIW8" s="380"/>
      <c r="JIX8" s="380"/>
      <c r="JIY8" s="380"/>
      <c r="JIZ8" s="380"/>
      <c r="JJA8" s="380"/>
      <c r="JJB8" s="380"/>
      <c r="JJC8" s="380"/>
      <c r="JJD8" s="380"/>
      <c r="JJE8" s="380"/>
      <c r="JJF8" s="380"/>
      <c r="JJG8" s="380"/>
      <c r="JJH8" s="380"/>
      <c r="JJI8" s="380"/>
      <c r="JJJ8" s="380"/>
      <c r="JJK8" s="380"/>
      <c r="JJL8" s="380"/>
      <c r="JJM8" s="380"/>
      <c r="JJN8" s="380"/>
      <c r="JJO8" s="380"/>
      <c r="JJP8" s="380"/>
      <c r="JJQ8" s="380"/>
      <c r="JJR8" s="380"/>
      <c r="JJS8" s="380"/>
      <c r="JJT8" s="380"/>
      <c r="JJU8" s="380"/>
      <c r="JJV8" s="380"/>
      <c r="JJW8" s="380"/>
      <c r="JJX8" s="380"/>
      <c r="JJY8" s="380"/>
      <c r="JJZ8" s="380"/>
      <c r="JKA8" s="380"/>
      <c r="JKB8" s="380"/>
      <c r="JKC8" s="380"/>
      <c r="JKD8" s="380"/>
      <c r="JKE8" s="380"/>
      <c r="JKF8" s="380"/>
      <c r="JKG8" s="380"/>
      <c r="JKH8" s="380"/>
      <c r="JKI8" s="380"/>
      <c r="JKJ8" s="380"/>
      <c r="JKK8" s="380"/>
      <c r="JKL8" s="380"/>
      <c r="JKM8" s="380"/>
      <c r="JKN8" s="380"/>
      <c r="JKO8" s="380"/>
      <c r="JKP8" s="380"/>
      <c r="JKQ8" s="380"/>
      <c r="JKR8" s="380"/>
      <c r="JKS8" s="380"/>
      <c r="JKT8" s="380"/>
      <c r="JKU8" s="380"/>
      <c r="JKV8" s="380"/>
      <c r="JKW8" s="380"/>
      <c r="JKX8" s="380"/>
      <c r="JKY8" s="380"/>
      <c r="JKZ8" s="380"/>
      <c r="JLA8" s="380"/>
      <c r="JLB8" s="380"/>
      <c r="JLC8" s="380"/>
      <c r="JLD8" s="380"/>
      <c r="JLE8" s="380"/>
      <c r="JLF8" s="380"/>
      <c r="JLG8" s="380"/>
      <c r="JLH8" s="380"/>
      <c r="JLI8" s="380"/>
      <c r="JLJ8" s="380"/>
      <c r="JLK8" s="380"/>
      <c r="JLL8" s="380"/>
      <c r="JLM8" s="380"/>
      <c r="JLN8" s="380"/>
      <c r="JLO8" s="380"/>
      <c r="JLP8" s="380"/>
      <c r="JLQ8" s="380"/>
      <c r="JLR8" s="380"/>
      <c r="JLS8" s="380"/>
      <c r="JLT8" s="380"/>
      <c r="JLU8" s="380"/>
      <c r="JLV8" s="380"/>
      <c r="JLW8" s="380"/>
      <c r="JLX8" s="380"/>
      <c r="JLY8" s="380"/>
      <c r="JLZ8" s="380"/>
      <c r="JMA8" s="380"/>
      <c r="JMB8" s="380"/>
      <c r="JMC8" s="380"/>
      <c r="JMD8" s="380"/>
      <c r="JME8" s="380"/>
      <c r="JMF8" s="380"/>
      <c r="JMG8" s="380"/>
      <c r="JMH8" s="380"/>
      <c r="JMI8" s="380"/>
      <c r="JMJ8" s="380"/>
      <c r="JMK8" s="380"/>
      <c r="JML8" s="380"/>
      <c r="JMM8" s="380"/>
      <c r="JMN8" s="380"/>
      <c r="JMO8" s="380"/>
      <c r="JMP8" s="380"/>
      <c r="JMQ8" s="380"/>
      <c r="JMR8" s="380"/>
      <c r="JMS8" s="380"/>
      <c r="JMT8" s="380"/>
      <c r="JMU8" s="380"/>
      <c r="JMV8" s="380"/>
      <c r="JMW8" s="380"/>
      <c r="JMX8" s="380"/>
      <c r="JMY8" s="380"/>
      <c r="JMZ8" s="380"/>
      <c r="JNA8" s="380"/>
      <c r="JNB8" s="380"/>
      <c r="JNC8" s="380"/>
      <c r="JND8" s="380"/>
      <c r="JNE8" s="380"/>
      <c r="JNF8" s="380"/>
      <c r="JNG8" s="380"/>
      <c r="JNH8" s="380"/>
      <c r="JNI8" s="380"/>
      <c r="JNJ8" s="380"/>
      <c r="JNK8" s="380"/>
      <c r="JNL8" s="380"/>
      <c r="JNM8" s="380"/>
      <c r="JNN8" s="380"/>
      <c r="JNO8" s="380"/>
      <c r="JNP8" s="380"/>
      <c r="JNQ8" s="380"/>
      <c r="JNR8" s="380"/>
      <c r="JNS8" s="380"/>
      <c r="JNT8" s="380"/>
      <c r="JNU8" s="380"/>
      <c r="JNV8" s="380"/>
      <c r="JNW8" s="380"/>
      <c r="JNX8" s="380"/>
      <c r="JNY8" s="380"/>
      <c r="JNZ8" s="380"/>
      <c r="JOA8" s="380"/>
      <c r="JOB8" s="380"/>
      <c r="JOC8" s="380"/>
      <c r="JOD8" s="380"/>
      <c r="JOE8" s="380"/>
      <c r="JOF8" s="380"/>
      <c r="JOG8" s="380"/>
      <c r="JOH8" s="380"/>
      <c r="JOI8" s="380"/>
      <c r="JOJ8" s="380"/>
      <c r="JOK8" s="380"/>
      <c r="JOL8" s="380"/>
      <c r="JOM8" s="380"/>
      <c r="JON8" s="380"/>
      <c r="JOO8" s="380"/>
      <c r="JOP8" s="380"/>
      <c r="JOQ8" s="380"/>
      <c r="JOR8" s="380"/>
      <c r="JOS8" s="380"/>
      <c r="JOT8" s="380"/>
      <c r="JOU8" s="380"/>
      <c r="JOV8" s="380"/>
      <c r="JOW8" s="380"/>
      <c r="JOX8" s="380"/>
      <c r="JOY8" s="380"/>
      <c r="JOZ8" s="380"/>
      <c r="JPA8" s="380"/>
      <c r="JPB8" s="380"/>
      <c r="JPC8" s="380"/>
      <c r="JPD8" s="380"/>
      <c r="JPE8" s="380"/>
      <c r="JPF8" s="380"/>
      <c r="JPG8" s="380"/>
      <c r="JPH8" s="380"/>
      <c r="JPI8" s="380"/>
      <c r="JPJ8" s="380"/>
      <c r="JPK8" s="380"/>
      <c r="JPL8" s="380"/>
      <c r="JPM8" s="380"/>
      <c r="JPN8" s="380"/>
      <c r="JPO8" s="380"/>
      <c r="JPP8" s="380"/>
      <c r="JPQ8" s="380"/>
      <c r="JPR8" s="380"/>
      <c r="JPS8" s="380"/>
      <c r="JPT8" s="380"/>
      <c r="JPU8" s="380"/>
      <c r="JPV8" s="380"/>
      <c r="JPW8" s="380"/>
      <c r="JPX8" s="380"/>
      <c r="JPY8" s="380"/>
      <c r="JPZ8" s="380"/>
      <c r="JQA8" s="380"/>
      <c r="JQB8" s="380"/>
      <c r="JQC8" s="380"/>
      <c r="JQD8" s="380"/>
      <c r="JQE8" s="380"/>
      <c r="JQF8" s="380"/>
      <c r="JQG8" s="380"/>
      <c r="JQH8" s="380"/>
      <c r="JQI8" s="380"/>
      <c r="JQJ8" s="380"/>
      <c r="JQK8" s="380"/>
      <c r="JQL8" s="380"/>
      <c r="JQM8" s="380"/>
      <c r="JQN8" s="380"/>
      <c r="JQO8" s="380"/>
      <c r="JQP8" s="380"/>
      <c r="JQQ8" s="380"/>
      <c r="JQR8" s="380"/>
      <c r="JQS8" s="380"/>
      <c r="JQT8" s="380"/>
      <c r="JQU8" s="380"/>
      <c r="JQV8" s="380"/>
      <c r="JQW8" s="380"/>
      <c r="JQX8" s="380"/>
      <c r="JQY8" s="380"/>
      <c r="JQZ8" s="380"/>
      <c r="JRA8" s="380"/>
      <c r="JRB8" s="380"/>
      <c r="JRC8" s="380"/>
      <c r="JRD8" s="380"/>
      <c r="JRE8" s="380"/>
      <c r="JRF8" s="380"/>
      <c r="JRG8" s="380"/>
      <c r="JRH8" s="380"/>
      <c r="JRI8" s="380"/>
      <c r="JRJ8" s="380"/>
      <c r="JRK8" s="380"/>
      <c r="JRL8" s="380"/>
      <c r="JRM8" s="380"/>
      <c r="JRN8" s="380"/>
      <c r="JRO8" s="380"/>
      <c r="JRP8" s="380"/>
      <c r="JRQ8" s="380"/>
      <c r="JRR8" s="380"/>
      <c r="JRS8" s="380"/>
      <c r="JRT8" s="380"/>
      <c r="JRU8" s="380"/>
      <c r="JRV8" s="380"/>
      <c r="JRW8" s="380"/>
      <c r="JRX8" s="380"/>
      <c r="JRY8" s="380"/>
      <c r="JRZ8" s="380"/>
      <c r="JSA8" s="380"/>
      <c r="JSB8" s="380"/>
      <c r="JSC8" s="380"/>
      <c r="JSD8" s="380"/>
      <c r="JSE8" s="380"/>
      <c r="JSF8" s="380"/>
      <c r="JSG8" s="380"/>
      <c r="JSH8" s="380"/>
      <c r="JSI8" s="380"/>
      <c r="JSJ8" s="380"/>
      <c r="JSK8" s="380"/>
      <c r="JSL8" s="380"/>
      <c r="JSM8" s="380"/>
      <c r="JSN8" s="380"/>
      <c r="JSO8" s="380"/>
      <c r="JSP8" s="380"/>
      <c r="JSQ8" s="380"/>
      <c r="JSR8" s="380"/>
      <c r="JSS8" s="380"/>
      <c r="JST8" s="380"/>
      <c r="JSU8" s="380"/>
      <c r="JSV8" s="380"/>
      <c r="JSW8" s="380"/>
      <c r="JSX8" s="380"/>
      <c r="JSY8" s="380"/>
      <c r="JSZ8" s="380"/>
      <c r="JTA8" s="380"/>
      <c r="JTB8" s="380"/>
      <c r="JTC8" s="380"/>
      <c r="JTD8" s="380"/>
      <c r="JTE8" s="380"/>
      <c r="JTF8" s="380"/>
      <c r="JTG8" s="380"/>
      <c r="JTH8" s="380"/>
      <c r="JTI8" s="380"/>
      <c r="JTJ8" s="380"/>
      <c r="JTK8" s="380"/>
      <c r="JTL8" s="380"/>
      <c r="JTM8" s="380"/>
      <c r="JTN8" s="380"/>
      <c r="JTO8" s="380"/>
      <c r="JTP8" s="380"/>
      <c r="JTQ8" s="380"/>
      <c r="JTR8" s="380"/>
      <c r="JTS8" s="380"/>
      <c r="JTT8" s="380"/>
      <c r="JTU8" s="380"/>
      <c r="JTV8" s="380"/>
      <c r="JTW8" s="380"/>
      <c r="JTX8" s="380"/>
      <c r="JTY8" s="380"/>
      <c r="JTZ8" s="380"/>
      <c r="JUA8" s="380"/>
      <c r="JUB8" s="380"/>
      <c r="JUC8" s="380"/>
      <c r="JUD8" s="380"/>
      <c r="JUE8" s="380"/>
      <c r="JUF8" s="380"/>
      <c r="JUG8" s="380"/>
      <c r="JUH8" s="380"/>
      <c r="JUI8" s="380"/>
      <c r="JUJ8" s="380"/>
      <c r="JUK8" s="380"/>
      <c r="JUL8" s="380"/>
      <c r="JUM8" s="380"/>
      <c r="JUN8" s="380"/>
      <c r="JUO8" s="380"/>
      <c r="JUP8" s="380"/>
      <c r="JUQ8" s="380"/>
      <c r="JUR8" s="380"/>
      <c r="JUS8" s="380"/>
      <c r="JUT8" s="380"/>
      <c r="JUU8" s="380"/>
      <c r="JUV8" s="380"/>
      <c r="JUW8" s="380"/>
      <c r="JUX8" s="380"/>
      <c r="JUY8" s="380"/>
      <c r="JUZ8" s="380"/>
      <c r="JVA8" s="380"/>
      <c r="JVB8" s="380"/>
      <c r="JVC8" s="380"/>
      <c r="JVD8" s="380"/>
      <c r="JVE8" s="380"/>
      <c r="JVF8" s="380"/>
      <c r="JVG8" s="380"/>
      <c r="JVH8" s="380"/>
      <c r="JVI8" s="380"/>
      <c r="JVJ8" s="380"/>
      <c r="JVK8" s="380"/>
      <c r="JVL8" s="380"/>
      <c r="JVM8" s="380"/>
      <c r="JVN8" s="380"/>
      <c r="JVO8" s="380"/>
      <c r="JVP8" s="380"/>
      <c r="JVQ8" s="380"/>
      <c r="JVR8" s="380"/>
      <c r="JVS8" s="380"/>
      <c r="JVT8" s="380"/>
      <c r="JVU8" s="380"/>
      <c r="JVV8" s="380"/>
      <c r="JVW8" s="380"/>
      <c r="JVX8" s="380"/>
      <c r="JVY8" s="380"/>
      <c r="JVZ8" s="380"/>
      <c r="JWA8" s="380"/>
      <c r="JWB8" s="380"/>
      <c r="JWC8" s="380"/>
      <c r="JWD8" s="380"/>
      <c r="JWE8" s="380"/>
      <c r="JWF8" s="380"/>
      <c r="JWG8" s="380"/>
      <c r="JWH8" s="380"/>
      <c r="JWI8" s="380"/>
      <c r="JWJ8" s="380"/>
      <c r="JWK8" s="380"/>
      <c r="JWL8" s="380"/>
      <c r="JWM8" s="380"/>
      <c r="JWN8" s="380"/>
      <c r="JWO8" s="380"/>
      <c r="JWP8" s="380"/>
      <c r="JWQ8" s="380"/>
      <c r="JWR8" s="380"/>
      <c r="JWS8" s="380"/>
      <c r="JWT8" s="380"/>
      <c r="JWU8" s="380"/>
      <c r="JWV8" s="380"/>
      <c r="JWW8" s="380"/>
      <c r="JWX8" s="380"/>
      <c r="JWY8" s="380"/>
      <c r="JWZ8" s="380"/>
      <c r="JXA8" s="380"/>
      <c r="JXB8" s="380"/>
      <c r="JXC8" s="380"/>
      <c r="JXD8" s="380"/>
      <c r="JXE8" s="380"/>
      <c r="JXF8" s="380"/>
      <c r="JXG8" s="380"/>
      <c r="JXH8" s="380"/>
      <c r="JXI8" s="380"/>
      <c r="JXJ8" s="380"/>
      <c r="JXK8" s="380"/>
      <c r="JXL8" s="380"/>
      <c r="JXM8" s="380"/>
      <c r="JXN8" s="380"/>
      <c r="JXO8" s="380"/>
      <c r="JXP8" s="380"/>
      <c r="JXQ8" s="380"/>
      <c r="JXR8" s="380"/>
      <c r="JXS8" s="380"/>
      <c r="JXT8" s="380"/>
      <c r="JXU8" s="380"/>
      <c r="JXV8" s="380"/>
      <c r="JXW8" s="380"/>
      <c r="JXX8" s="380"/>
      <c r="JXY8" s="380"/>
      <c r="JXZ8" s="380"/>
      <c r="JYA8" s="380"/>
      <c r="JYB8" s="380"/>
      <c r="JYC8" s="380"/>
      <c r="JYD8" s="380"/>
      <c r="JYE8" s="380"/>
      <c r="JYF8" s="380"/>
      <c r="JYG8" s="380"/>
      <c r="JYH8" s="380"/>
      <c r="JYI8" s="380"/>
      <c r="JYJ8" s="380"/>
      <c r="JYK8" s="380"/>
      <c r="JYL8" s="380"/>
      <c r="JYM8" s="380"/>
      <c r="JYN8" s="380"/>
      <c r="JYO8" s="380"/>
      <c r="JYP8" s="380"/>
      <c r="JYQ8" s="380"/>
      <c r="JYR8" s="380"/>
      <c r="JYS8" s="380"/>
      <c r="JYT8" s="380"/>
      <c r="JYU8" s="380"/>
      <c r="JYV8" s="380"/>
      <c r="JYW8" s="380"/>
      <c r="JYX8" s="380"/>
      <c r="JYY8" s="380"/>
      <c r="JYZ8" s="380"/>
      <c r="JZA8" s="380"/>
      <c r="JZB8" s="380"/>
      <c r="JZC8" s="380"/>
      <c r="JZD8" s="380"/>
      <c r="JZE8" s="380"/>
      <c r="JZF8" s="380"/>
      <c r="JZG8" s="380"/>
      <c r="JZH8" s="380"/>
      <c r="JZI8" s="380"/>
      <c r="JZJ8" s="380"/>
      <c r="JZK8" s="380"/>
      <c r="JZL8" s="380"/>
      <c r="JZM8" s="380"/>
      <c r="JZN8" s="380"/>
      <c r="JZO8" s="380"/>
      <c r="JZP8" s="380"/>
      <c r="JZQ8" s="380"/>
      <c r="JZR8" s="380"/>
      <c r="JZS8" s="380"/>
      <c r="JZT8" s="380"/>
      <c r="JZU8" s="380"/>
      <c r="JZV8" s="380"/>
      <c r="JZW8" s="380"/>
      <c r="JZX8" s="380"/>
      <c r="JZY8" s="380"/>
      <c r="JZZ8" s="380"/>
      <c r="KAA8" s="380"/>
      <c r="KAB8" s="380"/>
      <c r="KAC8" s="380"/>
      <c r="KAD8" s="380"/>
      <c r="KAE8" s="380"/>
      <c r="KAF8" s="380"/>
      <c r="KAG8" s="380"/>
      <c r="KAH8" s="380"/>
      <c r="KAI8" s="380"/>
      <c r="KAJ8" s="380"/>
      <c r="KAK8" s="380"/>
      <c r="KAL8" s="380"/>
      <c r="KAM8" s="380"/>
      <c r="KAN8" s="380"/>
      <c r="KAO8" s="380"/>
      <c r="KAP8" s="380"/>
      <c r="KAQ8" s="380"/>
      <c r="KAR8" s="380"/>
      <c r="KAS8" s="380"/>
      <c r="KAT8" s="380"/>
      <c r="KAU8" s="380"/>
      <c r="KAV8" s="380"/>
      <c r="KAW8" s="380"/>
      <c r="KAX8" s="380"/>
      <c r="KAY8" s="380"/>
      <c r="KAZ8" s="380"/>
      <c r="KBA8" s="380"/>
      <c r="KBB8" s="380"/>
      <c r="KBC8" s="380"/>
      <c r="KBD8" s="380"/>
      <c r="KBE8" s="380"/>
      <c r="KBF8" s="380"/>
      <c r="KBG8" s="380"/>
      <c r="KBH8" s="380"/>
      <c r="KBI8" s="380"/>
      <c r="KBJ8" s="380"/>
      <c r="KBK8" s="380"/>
      <c r="KBL8" s="380"/>
      <c r="KBM8" s="380"/>
      <c r="KBN8" s="380"/>
      <c r="KBO8" s="380"/>
      <c r="KBP8" s="380"/>
      <c r="KBQ8" s="380"/>
      <c r="KBR8" s="380"/>
      <c r="KBS8" s="380"/>
      <c r="KBT8" s="380"/>
      <c r="KBU8" s="380"/>
      <c r="KBV8" s="380"/>
      <c r="KBW8" s="380"/>
      <c r="KBX8" s="380"/>
      <c r="KBY8" s="380"/>
      <c r="KBZ8" s="380"/>
      <c r="KCA8" s="380"/>
      <c r="KCB8" s="380"/>
      <c r="KCC8" s="380"/>
      <c r="KCD8" s="380"/>
      <c r="KCE8" s="380"/>
      <c r="KCF8" s="380"/>
      <c r="KCG8" s="380"/>
      <c r="KCH8" s="380"/>
      <c r="KCI8" s="380"/>
      <c r="KCJ8" s="380"/>
      <c r="KCK8" s="380"/>
      <c r="KCL8" s="380"/>
      <c r="KCM8" s="380"/>
      <c r="KCN8" s="380"/>
      <c r="KCO8" s="380"/>
      <c r="KCP8" s="380"/>
      <c r="KCQ8" s="380"/>
      <c r="KCR8" s="380"/>
      <c r="KCS8" s="380"/>
      <c r="KCT8" s="380"/>
      <c r="KCU8" s="380"/>
      <c r="KCV8" s="380"/>
      <c r="KCW8" s="380"/>
      <c r="KCX8" s="380"/>
      <c r="KCY8" s="380"/>
      <c r="KCZ8" s="380"/>
      <c r="KDA8" s="380"/>
      <c r="KDB8" s="380"/>
      <c r="KDC8" s="380"/>
      <c r="KDD8" s="380"/>
      <c r="KDE8" s="380"/>
      <c r="KDF8" s="380"/>
      <c r="KDG8" s="380"/>
      <c r="KDH8" s="380"/>
      <c r="KDI8" s="380"/>
      <c r="KDJ8" s="380"/>
      <c r="KDK8" s="380"/>
      <c r="KDL8" s="380"/>
      <c r="KDM8" s="380"/>
      <c r="KDN8" s="380"/>
      <c r="KDO8" s="380"/>
      <c r="KDP8" s="380"/>
      <c r="KDQ8" s="380"/>
      <c r="KDR8" s="380"/>
      <c r="KDS8" s="380"/>
      <c r="KDT8" s="380"/>
      <c r="KDU8" s="380"/>
      <c r="KDV8" s="380"/>
      <c r="KDW8" s="380"/>
      <c r="KDX8" s="380"/>
      <c r="KDY8" s="380"/>
      <c r="KDZ8" s="380"/>
      <c r="KEA8" s="380"/>
      <c r="KEB8" s="380"/>
      <c r="KEC8" s="380"/>
      <c r="KED8" s="380"/>
      <c r="KEE8" s="380"/>
      <c r="KEF8" s="380"/>
      <c r="KEG8" s="380"/>
      <c r="KEH8" s="380"/>
      <c r="KEI8" s="380"/>
      <c r="KEJ8" s="380"/>
      <c r="KEK8" s="380"/>
      <c r="KEL8" s="380"/>
      <c r="KEM8" s="380"/>
      <c r="KEN8" s="380"/>
      <c r="KEO8" s="380"/>
      <c r="KEP8" s="380"/>
      <c r="KEQ8" s="380"/>
      <c r="KER8" s="380"/>
      <c r="KES8" s="380"/>
      <c r="KET8" s="380"/>
      <c r="KEU8" s="380"/>
      <c r="KEV8" s="380"/>
      <c r="KEW8" s="380"/>
      <c r="KEX8" s="380"/>
      <c r="KEY8" s="380"/>
      <c r="KEZ8" s="380"/>
      <c r="KFA8" s="380"/>
      <c r="KFB8" s="380"/>
      <c r="KFC8" s="380"/>
      <c r="KFD8" s="380"/>
      <c r="KFE8" s="380"/>
      <c r="KFF8" s="380"/>
      <c r="KFG8" s="380"/>
      <c r="KFH8" s="380"/>
      <c r="KFI8" s="380"/>
      <c r="KFJ8" s="380"/>
      <c r="KFK8" s="380"/>
      <c r="KFL8" s="380"/>
      <c r="KFM8" s="380"/>
      <c r="KFN8" s="380"/>
      <c r="KFO8" s="380"/>
      <c r="KFP8" s="380"/>
      <c r="KFQ8" s="380"/>
      <c r="KFR8" s="380"/>
      <c r="KFS8" s="380"/>
      <c r="KFT8" s="380"/>
      <c r="KFU8" s="380"/>
      <c r="KFV8" s="380"/>
      <c r="KFW8" s="380"/>
      <c r="KFX8" s="380"/>
      <c r="KFY8" s="380"/>
      <c r="KFZ8" s="380"/>
      <c r="KGA8" s="380"/>
      <c r="KGB8" s="380"/>
      <c r="KGC8" s="380"/>
      <c r="KGD8" s="380"/>
      <c r="KGE8" s="380"/>
      <c r="KGF8" s="380"/>
      <c r="KGG8" s="380"/>
      <c r="KGH8" s="380"/>
      <c r="KGI8" s="380"/>
      <c r="KGJ8" s="380"/>
      <c r="KGK8" s="380"/>
      <c r="KGL8" s="380"/>
      <c r="KGM8" s="380"/>
      <c r="KGN8" s="380"/>
      <c r="KGO8" s="380"/>
      <c r="KGP8" s="380"/>
      <c r="KGQ8" s="380"/>
      <c r="KGR8" s="380"/>
      <c r="KGS8" s="380"/>
      <c r="KGT8" s="380"/>
      <c r="KGU8" s="380"/>
      <c r="KGV8" s="380"/>
      <c r="KGW8" s="380"/>
      <c r="KGX8" s="380"/>
      <c r="KGY8" s="380"/>
      <c r="KGZ8" s="380"/>
      <c r="KHA8" s="380"/>
      <c r="KHB8" s="380"/>
      <c r="KHC8" s="380"/>
      <c r="KHD8" s="380"/>
      <c r="KHE8" s="380"/>
      <c r="KHF8" s="380"/>
      <c r="KHG8" s="380"/>
      <c r="KHH8" s="380"/>
      <c r="KHI8" s="380"/>
      <c r="KHJ8" s="380"/>
      <c r="KHK8" s="380"/>
      <c r="KHL8" s="380"/>
      <c r="KHM8" s="380"/>
      <c r="KHN8" s="380"/>
      <c r="KHO8" s="380"/>
      <c r="KHP8" s="380"/>
      <c r="KHQ8" s="380"/>
      <c r="KHR8" s="380"/>
      <c r="KHS8" s="380"/>
      <c r="KHT8" s="380"/>
      <c r="KHU8" s="380"/>
      <c r="KHV8" s="380"/>
      <c r="KHW8" s="380"/>
      <c r="KHX8" s="380"/>
      <c r="KHY8" s="380"/>
      <c r="KHZ8" s="380"/>
      <c r="KIA8" s="380"/>
      <c r="KIB8" s="380"/>
      <c r="KIC8" s="380"/>
      <c r="KID8" s="380"/>
      <c r="KIE8" s="380"/>
      <c r="KIF8" s="380"/>
      <c r="KIG8" s="380"/>
      <c r="KIH8" s="380"/>
      <c r="KII8" s="380"/>
      <c r="KIJ8" s="380"/>
      <c r="KIK8" s="380"/>
      <c r="KIL8" s="380"/>
      <c r="KIM8" s="380"/>
      <c r="KIN8" s="380"/>
      <c r="KIO8" s="380"/>
      <c r="KIP8" s="380"/>
      <c r="KIQ8" s="380"/>
      <c r="KIR8" s="380"/>
      <c r="KIS8" s="380"/>
      <c r="KIT8" s="380"/>
      <c r="KIU8" s="380"/>
      <c r="KIV8" s="380"/>
      <c r="KIW8" s="380"/>
      <c r="KIX8" s="380"/>
      <c r="KIY8" s="380"/>
      <c r="KIZ8" s="380"/>
      <c r="KJA8" s="380"/>
      <c r="KJB8" s="380"/>
      <c r="KJC8" s="380"/>
      <c r="KJD8" s="380"/>
      <c r="KJE8" s="380"/>
      <c r="KJF8" s="380"/>
      <c r="KJG8" s="380"/>
      <c r="KJH8" s="380"/>
      <c r="KJI8" s="380"/>
      <c r="KJJ8" s="380"/>
      <c r="KJK8" s="380"/>
      <c r="KJL8" s="380"/>
      <c r="KJM8" s="380"/>
      <c r="KJN8" s="380"/>
      <c r="KJO8" s="380"/>
      <c r="KJP8" s="380"/>
      <c r="KJQ8" s="380"/>
      <c r="KJR8" s="380"/>
      <c r="KJS8" s="380"/>
      <c r="KJT8" s="380"/>
      <c r="KJU8" s="380"/>
      <c r="KJV8" s="380"/>
      <c r="KJW8" s="380"/>
      <c r="KJX8" s="380"/>
      <c r="KJY8" s="380"/>
      <c r="KJZ8" s="380"/>
      <c r="KKA8" s="380"/>
      <c r="KKB8" s="380"/>
      <c r="KKC8" s="380"/>
      <c r="KKD8" s="380"/>
      <c r="KKE8" s="380"/>
      <c r="KKF8" s="380"/>
      <c r="KKG8" s="380"/>
      <c r="KKH8" s="380"/>
      <c r="KKI8" s="380"/>
      <c r="KKJ8" s="380"/>
      <c r="KKK8" s="380"/>
      <c r="KKL8" s="380"/>
      <c r="KKM8" s="380"/>
      <c r="KKN8" s="380"/>
      <c r="KKO8" s="380"/>
      <c r="KKP8" s="380"/>
      <c r="KKQ8" s="380"/>
      <c r="KKR8" s="380"/>
      <c r="KKS8" s="380"/>
      <c r="KKT8" s="380"/>
      <c r="KKU8" s="380"/>
      <c r="KKV8" s="380"/>
      <c r="KKW8" s="380"/>
      <c r="KKX8" s="380"/>
      <c r="KKY8" s="380"/>
      <c r="KKZ8" s="380"/>
      <c r="KLA8" s="380"/>
      <c r="KLB8" s="380"/>
      <c r="KLC8" s="380"/>
      <c r="KLD8" s="380"/>
      <c r="KLE8" s="380"/>
      <c r="KLF8" s="380"/>
      <c r="KLG8" s="380"/>
      <c r="KLH8" s="380"/>
      <c r="KLI8" s="380"/>
      <c r="KLJ8" s="380"/>
      <c r="KLK8" s="380"/>
      <c r="KLL8" s="380"/>
      <c r="KLM8" s="380"/>
      <c r="KLN8" s="380"/>
      <c r="KLO8" s="380"/>
      <c r="KLP8" s="380"/>
      <c r="KLQ8" s="380"/>
      <c r="KLR8" s="380"/>
      <c r="KLS8" s="380"/>
      <c r="KLT8" s="380"/>
      <c r="KLU8" s="380"/>
      <c r="KLV8" s="380"/>
      <c r="KLW8" s="380"/>
      <c r="KLX8" s="380"/>
      <c r="KLY8" s="380"/>
      <c r="KLZ8" s="380"/>
      <c r="KMA8" s="380"/>
      <c r="KMB8" s="380"/>
      <c r="KMC8" s="380"/>
      <c r="KMD8" s="380"/>
      <c r="KME8" s="380"/>
      <c r="KMF8" s="380"/>
      <c r="KMG8" s="380"/>
      <c r="KMH8" s="380"/>
      <c r="KMI8" s="380"/>
      <c r="KMJ8" s="380"/>
      <c r="KMK8" s="380"/>
      <c r="KML8" s="380"/>
      <c r="KMM8" s="380"/>
      <c r="KMN8" s="380"/>
      <c r="KMO8" s="380"/>
      <c r="KMP8" s="380"/>
      <c r="KMQ8" s="380"/>
      <c r="KMR8" s="380"/>
      <c r="KMS8" s="380"/>
      <c r="KMT8" s="380"/>
      <c r="KMU8" s="380"/>
      <c r="KMV8" s="380"/>
      <c r="KMW8" s="380"/>
      <c r="KMX8" s="380"/>
      <c r="KMY8" s="380"/>
      <c r="KMZ8" s="380"/>
      <c r="KNA8" s="380"/>
      <c r="KNB8" s="380"/>
      <c r="KNC8" s="380"/>
      <c r="KND8" s="380"/>
      <c r="KNE8" s="380"/>
      <c r="KNF8" s="380"/>
      <c r="KNG8" s="380"/>
      <c r="KNH8" s="380"/>
      <c r="KNI8" s="380"/>
      <c r="KNJ8" s="380"/>
      <c r="KNK8" s="380"/>
      <c r="KNL8" s="380"/>
      <c r="KNM8" s="380"/>
      <c r="KNN8" s="380"/>
      <c r="KNO8" s="380"/>
      <c r="KNP8" s="380"/>
      <c r="KNQ8" s="380"/>
      <c r="KNR8" s="380"/>
      <c r="KNS8" s="380"/>
      <c r="KNT8" s="380"/>
      <c r="KNU8" s="380"/>
      <c r="KNV8" s="380"/>
      <c r="KNW8" s="380"/>
      <c r="KNX8" s="380"/>
      <c r="KNY8" s="380"/>
      <c r="KNZ8" s="380"/>
      <c r="KOA8" s="380"/>
      <c r="KOB8" s="380"/>
      <c r="KOC8" s="380"/>
      <c r="KOD8" s="380"/>
      <c r="KOE8" s="380"/>
      <c r="KOF8" s="380"/>
      <c r="KOG8" s="380"/>
      <c r="KOH8" s="380"/>
      <c r="KOI8" s="380"/>
      <c r="KOJ8" s="380"/>
      <c r="KOK8" s="380"/>
      <c r="KOL8" s="380"/>
      <c r="KOM8" s="380"/>
      <c r="KON8" s="380"/>
      <c r="KOO8" s="380"/>
      <c r="KOP8" s="380"/>
      <c r="KOQ8" s="380"/>
      <c r="KOR8" s="380"/>
      <c r="KOS8" s="380"/>
      <c r="KOT8" s="380"/>
      <c r="KOU8" s="380"/>
      <c r="KOV8" s="380"/>
      <c r="KOW8" s="380"/>
      <c r="KOX8" s="380"/>
      <c r="KOY8" s="380"/>
      <c r="KOZ8" s="380"/>
      <c r="KPA8" s="380"/>
      <c r="KPB8" s="380"/>
      <c r="KPC8" s="380"/>
      <c r="KPD8" s="380"/>
      <c r="KPE8" s="380"/>
      <c r="KPF8" s="380"/>
      <c r="KPG8" s="380"/>
      <c r="KPH8" s="380"/>
      <c r="KPI8" s="380"/>
      <c r="KPJ8" s="380"/>
      <c r="KPK8" s="380"/>
      <c r="KPL8" s="380"/>
      <c r="KPM8" s="380"/>
      <c r="KPN8" s="380"/>
      <c r="KPO8" s="380"/>
      <c r="KPP8" s="380"/>
      <c r="KPQ8" s="380"/>
      <c r="KPR8" s="380"/>
      <c r="KPS8" s="380"/>
      <c r="KPT8" s="380"/>
      <c r="KPU8" s="380"/>
      <c r="KPV8" s="380"/>
      <c r="KPW8" s="380"/>
      <c r="KPX8" s="380"/>
      <c r="KPY8" s="380"/>
      <c r="KPZ8" s="380"/>
      <c r="KQA8" s="380"/>
      <c r="KQB8" s="380"/>
      <c r="KQC8" s="380"/>
      <c r="KQD8" s="380"/>
      <c r="KQE8" s="380"/>
      <c r="KQF8" s="380"/>
      <c r="KQG8" s="380"/>
      <c r="KQH8" s="380"/>
      <c r="KQI8" s="380"/>
      <c r="KQJ8" s="380"/>
      <c r="KQK8" s="380"/>
      <c r="KQL8" s="380"/>
      <c r="KQM8" s="380"/>
      <c r="KQN8" s="380"/>
      <c r="KQO8" s="380"/>
      <c r="KQP8" s="380"/>
      <c r="KQQ8" s="380"/>
      <c r="KQR8" s="380"/>
      <c r="KQS8" s="380"/>
      <c r="KQT8" s="380"/>
      <c r="KQU8" s="380"/>
      <c r="KQV8" s="380"/>
      <c r="KQW8" s="380"/>
      <c r="KQX8" s="380"/>
      <c r="KQY8" s="380"/>
      <c r="KQZ8" s="380"/>
      <c r="KRA8" s="380"/>
      <c r="KRB8" s="380"/>
      <c r="KRC8" s="380"/>
      <c r="KRD8" s="380"/>
      <c r="KRE8" s="380"/>
      <c r="KRF8" s="380"/>
      <c r="KRG8" s="380"/>
      <c r="KRH8" s="380"/>
      <c r="KRI8" s="380"/>
      <c r="KRJ8" s="380"/>
      <c r="KRK8" s="380"/>
      <c r="KRL8" s="380"/>
      <c r="KRM8" s="380"/>
      <c r="KRN8" s="380"/>
      <c r="KRO8" s="380"/>
      <c r="KRP8" s="380"/>
      <c r="KRQ8" s="380"/>
      <c r="KRR8" s="380"/>
      <c r="KRS8" s="380"/>
      <c r="KRT8" s="380"/>
      <c r="KRU8" s="380"/>
      <c r="KRV8" s="380"/>
      <c r="KRW8" s="380"/>
      <c r="KRX8" s="380"/>
      <c r="KRY8" s="380"/>
      <c r="KRZ8" s="380"/>
      <c r="KSA8" s="380"/>
      <c r="KSB8" s="380"/>
      <c r="KSC8" s="380"/>
      <c r="KSD8" s="380"/>
      <c r="KSE8" s="380"/>
      <c r="KSF8" s="380"/>
      <c r="KSG8" s="380"/>
      <c r="KSH8" s="380"/>
      <c r="KSI8" s="380"/>
      <c r="KSJ8" s="380"/>
      <c r="KSK8" s="380"/>
      <c r="KSL8" s="380"/>
      <c r="KSM8" s="380"/>
      <c r="KSN8" s="380"/>
      <c r="KSO8" s="380"/>
      <c r="KSP8" s="380"/>
      <c r="KSQ8" s="380"/>
      <c r="KSR8" s="380"/>
      <c r="KSS8" s="380"/>
      <c r="KST8" s="380"/>
      <c r="KSU8" s="380"/>
      <c r="KSV8" s="380"/>
      <c r="KSW8" s="380"/>
      <c r="KSX8" s="380"/>
      <c r="KSY8" s="380"/>
      <c r="KSZ8" s="380"/>
      <c r="KTA8" s="380"/>
      <c r="KTB8" s="380"/>
      <c r="KTC8" s="380"/>
      <c r="KTD8" s="380"/>
      <c r="KTE8" s="380"/>
      <c r="KTF8" s="380"/>
      <c r="KTG8" s="380"/>
      <c r="KTH8" s="380"/>
      <c r="KTI8" s="380"/>
      <c r="KTJ8" s="380"/>
      <c r="KTK8" s="380"/>
      <c r="KTL8" s="380"/>
      <c r="KTM8" s="380"/>
      <c r="KTN8" s="380"/>
      <c r="KTO8" s="380"/>
      <c r="KTP8" s="380"/>
      <c r="KTQ8" s="380"/>
      <c r="KTR8" s="380"/>
      <c r="KTS8" s="380"/>
      <c r="KTT8" s="380"/>
      <c r="KTU8" s="380"/>
      <c r="KTV8" s="380"/>
      <c r="KTW8" s="380"/>
      <c r="KTX8" s="380"/>
      <c r="KTY8" s="380"/>
      <c r="KTZ8" s="380"/>
      <c r="KUA8" s="380"/>
      <c r="KUB8" s="380"/>
      <c r="KUC8" s="380"/>
      <c r="KUD8" s="380"/>
      <c r="KUE8" s="380"/>
      <c r="KUF8" s="380"/>
      <c r="KUG8" s="380"/>
      <c r="KUH8" s="380"/>
      <c r="KUI8" s="380"/>
      <c r="KUJ8" s="380"/>
      <c r="KUK8" s="380"/>
      <c r="KUL8" s="380"/>
      <c r="KUM8" s="380"/>
      <c r="KUN8" s="380"/>
      <c r="KUO8" s="380"/>
      <c r="KUP8" s="380"/>
      <c r="KUQ8" s="380"/>
      <c r="KUR8" s="380"/>
      <c r="KUS8" s="380"/>
      <c r="KUT8" s="380"/>
      <c r="KUU8" s="380"/>
      <c r="KUV8" s="380"/>
      <c r="KUW8" s="380"/>
      <c r="KUX8" s="380"/>
      <c r="KUY8" s="380"/>
      <c r="KUZ8" s="380"/>
      <c r="KVA8" s="380"/>
      <c r="KVB8" s="380"/>
      <c r="KVC8" s="380"/>
      <c r="KVD8" s="380"/>
      <c r="KVE8" s="380"/>
      <c r="KVF8" s="380"/>
      <c r="KVG8" s="380"/>
      <c r="KVH8" s="380"/>
      <c r="KVI8" s="380"/>
      <c r="KVJ8" s="380"/>
      <c r="KVK8" s="380"/>
      <c r="KVL8" s="380"/>
      <c r="KVM8" s="380"/>
      <c r="KVN8" s="380"/>
      <c r="KVO8" s="380"/>
      <c r="KVP8" s="380"/>
      <c r="KVQ8" s="380"/>
      <c r="KVR8" s="380"/>
      <c r="KVS8" s="380"/>
      <c r="KVT8" s="380"/>
      <c r="KVU8" s="380"/>
      <c r="KVV8" s="380"/>
      <c r="KVW8" s="380"/>
      <c r="KVX8" s="380"/>
      <c r="KVY8" s="380"/>
      <c r="KVZ8" s="380"/>
      <c r="KWA8" s="380"/>
      <c r="KWB8" s="380"/>
      <c r="KWC8" s="380"/>
      <c r="KWD8" s="380"/>
      <c r="KWE8" s="380"/>
      <c r="KWF8" s="380"/>
      <c r="KWG8" s="380"/>
      <c r="KWH8" s="380"/>
      <c r="KWI8" s="380"/>
      <c r="KWJ8" s="380"/>
      <c r="KWK8" s="380"/>
      <c r="KWL8" s="380"/>
      <c r="KWM8" s="380"/>
      <c r="KWN8" s="380"/>
      <c r="KWO8" s="380"/>
      <c r="KWP8" s="380"/>
      <c r="KWQ8" s="380"/>
      <c r="KWR8" s="380"/>
      <c r="KWS8" s="380"/>
      <c r="KWT8" s="380"/>
      <c r="KWU8" s="380"/>
      <c r="KWV8" s="380"/>
      <c r="KWW8" s="380"/>
      <c r="KWX8" s="380"/>
      <c r="KWY8" s="380"/>
      <c r="KWZ8" s="380"/>
      <c r="KXA8" s="380"/>
      <c r="KXB8" s="380"/>
      <c r="KXC8" s="380"/>
      <c r="KXD8" s="380"/>
      <c r="KXE8" s="380"/>
      <c r="KXF8" s="380"/>
      <c r="KXG8" s="380"/>
      <c r="KXH8" s="380"/>
      <c r="KXI8" s="380"/>
      <c r="KXJ8" s="380"/>
      <c r="KXK8" s="380"/>
      <c r="KXL8" s="380"/>
      <c r="KXM8" s="380"/>
      <c r="KXN8" s="380"/>
      <c r="KXO8" s="380"/>
      <c r="KXP8" s="380"/>
      <c r="KXQ8" s="380"/>
      <c r="KXR8" s="380"/>
      <c r="KXS8" s="380"/>
      <c r="KXT8" s="380"/>
      <c r="KXU8" s="380"/>
      <c r="KXV8" s="380"/>
      <c r="KXW8" s="380"/>
      <c r="KXX8" s="380"/>
      <c r="KXY8" s="380"/>
      <c r="KXZ8" s="380"/>
      <c r="KYA8" s="380"/>
      <c r="KYB8" s="380"/>
      <c r="KYC8" s="380"/>
      <c r="KYD8" s="380"/>
      <c r="KYE8" s="380"/>
      <c r="KYF8" s="380"/>
      <c r="KYG8" s="380"/>
      <c r="KYH8" s="380"/>
      <c r="KYI8" s="380"/>
      <c r="KYJ8" s="380"/>
      <c r="KYK8" s="380"/>
      <c r="KYL8" s="380"/>
      <c r="KYM8" s="380"/>
      <c r="KYN8" s="380"/>
      <c r="KYO8" s="380"/>
      <c r="KYP8" s="380"/>
      <c r="KYQ8" s="380"/>
      <c r="KYR8" s="380"/>
      <c r="KYS8" s="380"/>
      <c r="KYT8" s="380"/>
      <c r="KYU8" s="380"/>
      <c r="KYV8" s="380"/>
      <c r="KYW8" s="380"/>
      <c r="KYX8" s="380"/>
      <c r="KYY8" s="380"/>
      <c r="KYZ8" s="380"/>
      <c r="KZA8" s="380"/>
      <c r="KZB8" s="380"/>
      <c r="KZC8" s="380"/>
      <c r="KZD8" s="380"/>
      <c r="KZE8" s="380"/>
      <c r="KZF8" s="380"/>
      <c r="KZG8" s="380"/>
      <c r="KZH8" s="380"/>
      <c r="KZI8" s="380"/>
      <c r="KZJ8" s="380"/>
      <c r="KZK8" s="380"/>
      <c r="KZL8" s="380"/>
      <c r="KZM8" s="380"/>
      <c r="KZN8" s="380"/>
      <c r="KZO8" s="380"/>
      <c r="KZP8" s="380"/>
      <c r="KZQ8" s="380"/>
      <c r="KZR8" s="380"/>
      <c r="KZS8" s="380"/>
      <c r="KZT8" s="380"/>
      <c r="KZU8" s="380"/>
      <c r="KZV8" s="380"/>
      <c r="KZW8" s="380"/>
      <c r="KZX8" s="380"/>
      <c r="KZY8" s="380"/>
      <c r="KZZ8" s="380"/>
      <c r="LAA8" s="380"/>
      <c r="LAB8" s="380"/>
      <c r="LAC8" s="380"/>
      <c r="LAD8" s="380"/>
      <c r="LAE8" s="380"/>
      <c r="LAF8" s="380"/>
      <c r="LAG8" s="380"/>
      <c r="LAH8" s="380"/>
      <c r="LAI8" s="380"/>
      <c r="LAJ8" s="380"/>
      <c r="LAK8" s="380"/>
      <c r="LAL8" s="380"/>
      <c r="LAM8" s="380"/>
      <c r="LAN8" s="380"/>
      <c r="LAO8" s="380"/>
      <c r="LAP8" s="380"/>
      <c r="LAQ8" s="380"/>
      <c r="LAR8" s="380"/>
      <c r="LAS8" s="380"/>
      <c r="LAT8" s="380"/>
      <c r="LAU8" s="380"/>
      <c r="LAV8" s="380"/>
      <c r="LAW8" s="380"/>
      <c r="LAX8" s="380"/>
      <c r="LAY8" s="380"/>
      <c r="LAZ8" s="380"/>
      <c r="LBA8" s="380"/>
      <c r="LBB8" s="380"/>
      <c r="LBC8" s="380"/>
      <c r="LBD8" s="380"/>
      <c r="LBE8" s="380"/>
      <c r="LBF8" s="380"/>
      <c r="LBG8" s="380"/>
      <c r="LBH8" s="380"/>
      <c r="LBI8" s="380"/>
      <c r="LBJ8" s="380"/>
      <c r="LBK8" s="380"/>
      <c r="LBL8" s="380"/>
      <c r="LBM8" s="380"/>
      <c r="LBN8" s="380"/>
      <c r="LBO8" s="380"/>
      <c r="LBP8" s="380"/>
      <c r="LBQ8" s="380"/>
      <c r="LBR8" s="380"/>
      <c r="LBS8" s="380"/>
      <c r="LBT8" s="380"/>
      <c r="LBU8" s="380"/>
      <c r="LBV8" s="380"/>
      <c r="LBW8" s="380"/>
      <c r="LBX8" s="380"/>
      <c r="LBY8" s="380"/>
      <c r="LBZ8" s="380"/>
      <c r="LCA8" s="380"/>
      <c r="LCB8" s="380"/>
      <c r="LCC8" s="380"/>
      <c r="LCD8" s="380"/>
      <c r="LCE8" s="380"/>
      <c r="LCF8" s="380"/>
      <c r="LCG8" s="380"/>
      <c r="LCH8" s="380"/>
      <c r="LCI8" s="380"/>
      <c r="LCJ8" s="380"/>
      <c r="LCK8" s="380"/>
      <c r="LCL8" s="380"/>
      <c r="LCM8" s="380"/>
      <c r="LCN8" s="380"/>
      <c r="LCO8" s="380"/>
      <c r="LCP8" s="380"/>
      <c r="LCQ8" s="380"/>
      <c r="LCR8" s="380"/>
      <c r="LCS8" s="380"/>
      <c r="LCT8" s="380"/>
      <c r="LCU8" s="380"/>
      <c r="LCV8" s="380"/>
      <c r="LCW8" s="380"/>
      <c r="LCX8" s="380"/>
      <c r="LCY8" s="380"/>
      <c r="LCZ8" s="380"/>
      <c r="LDA8" s="380"/>
      <c r="LDB8" s="380"/>
      <c r="LDC8" s="380"/>
      <c r="LDD8" s="380"/>
      <c r="LDE8" s="380"/>
      <c r="LDF8" s="380"/>
      <c r="LDG8" s="380"/>
      <c r="LDH8" s="380"/>
      <c r="LDI8" s="380"/>
      <c r="LDJ8" s="380"/>
      <c r="LDK8" s="380"/>
      <c r="LDL8" s="380"/>
      <c r="LDM8" s="380"/>
      <c r="LDN8" s="380"/>
      <c r="LDO8" s="380"/>
      <c r="LDP8" s="380"/>
      <c r="LDQ8" s="380"/>
      <c r="LDR8" s="380"/>
      <c r="LDS8" s="380"/>
      <c r="LDT8" s="380"/>
      <c r="LDU8" s="380"/>
      <c r="LDV8" s="380"/>
      <c r="LDW8" s="380"/>
      <c r="LDX8" s="380"/>
      <c r="LDY8" s="380"/>
      <c r="LDZ8" s="380"/>
      <c r="LEA8" s="380"/>
      <c r="LEB8" s="380"/>
      <c r="LEC8" s="380"/>
      <c r="LED8" s="380"/>
      <c r="LEE8" s="380"/>
      <c r="LEF8" s="380"/>
      <c r="LEG8" s="380"/>
      <c r="LEH8" s="380"/>
      <c r="LEI8" s="380"/>
      <c r="LEJ8" s="380"/>
      <c r="LEK8" s="380"/>
      <c r="LEL8" s="380"/>
      <c r="LEM8" s="380"/>
      <c r="LEN8" s="380"/>
      <c r="LEO8" s="380"/>
      <c r="LEP8" s="380"/>
      <c r="LEQ8" s="380"/>
      <c r="LER8" s="380"/>
      <c r="LES8" s="380"/>
      <c r="LET8" s="380"/>
      <c r="LEU8" s="380"/>
      <c r="LEV8" s="380"/>
      <c r="LEW8" s="380"/>
      <c r="LEX8" s="380"/>
      <c r="LEY8" s="380"/>
      <c r="LEZ8" s="380"/>
      <c r="LFA8" s="380"/>
      <c r="LFB8" s="380"/>
      <c r="LFC8" s="380"/>
      <c r="LFD8" s="380"/>
      <c r="LFE8" s="380"/>
      <c r="LFF8" s="380"/>
      <c r="LFG8" s="380"/>
      <c r="LFH8" s="380"/>
      <c r="LFI8" s="380"/>
      <c r="LFJ8" s="380"/>
      <c r="LFK8" s="380"/>
      <c r="LFL8" s="380"/>
      <c r="LFM8" s="380"/>
      <c r="LFN8" s="380"/>
      <c r="LFO8" s="380"/>
      <c r="LFP8" s="380"/>
      <c r="LFQ8" s="380"/>
      <c r="LFR8" s="380"/>
      <c r="LFS8" s="380"/>
      <c r="LFT8" s="380"/>
      <c r="LFU8" s="380"/>
      <c r="LFV8" s="380"/>
      <c r="LFW8" s="380"/>
      <c r="LFX8" s="380"/>
      <c r="LFY8" s="380"/>
      <c r="LFZ8" s="380"/>
      <c r="LGA8" s="380"/>
      <c r="LGB8" s="380"/>
      <c r="LGC8" s="380"/>
      <c r="LGD8" s="380"/>
      <c r="LGE8" s="380"/>
      <c r="LGF8" s="380"/>
      <c r="LGG8" s="380"/>
      <c r="LGH8" s="380"/>
      <c r="LGI8" s="380"/>
      <c r="LGJ8" s="380"/>
      <c r="LGK8" s="380"/>
      <c r="LGL8" s="380"/>
      <c r="LGM8" s="380"/>
      <c r="LGN8" s="380"/>
      <c r="LGO8" s="380"/>
      <c r="LGP8" s="380"/>
      <c r="LGQ8" s="380"/>
      <c r="LGR8" s="380"/>
      <c r="LGS8" s="380"/>
      <c r="LGT8" s="380"/>
      <c r="LGU8" s="380"/>
      <c r="LGV8" s="380"/>
      <c r="LGW8" s="380"/>
      <c r="LGX8" s="380"/>
      <c r="LGY8" s="380"/>
      <c r="LGZ8" s="380"/>
      <c r="LHA8" s="380"/>
      <c r="LHB8" s="380"/>
      <c r="LHC8" s="380"/>
      <c r="LHD8" s="380"/>
      <c r="LHE8" s="380"/>
      <c r="LHF8" s="380"/>
      <c r="LHG8" s="380"/>
      <c r="LHH8" s="380"/>
      <c r="LHI8" s="380"/>
      <c r="LHJ8" s="380"/>
      <c r="LHK8" s="380"/>
      <c r="LHL8" s="380"/>
      <c r="LHM8" s="380"/>
      <c r="LHN8" s="380"/>
      <c r="LHO8" s="380"/>
      <c r="LHP8" s="380"/>
      <c r="LHQ8" s="380"/>
      <c r="LHR8" s="380"/>
      <c r="LHS8" s="380"/>
      <c r="LHT8" s="380"/>
      <c r="LHU8" s="380"/>
      <c r="LHV8" s="380"/>
      <c r="LHW8" s="380"/>
      <c r="LHX8" s="380"/>
      <c r="LHY8" s="380"/>
      <c r="LHZ8" s="380"/>
      <c r="LIA8" s="380"/>
      <c r="LIB8" s="380"/>
      <c r="LIC8" s="380"/>
      <c r="LID8" s="380"/>
      <c r="LIE8" s="380"/>
      <c r="LIF8" s="380"/>
      <c r="LIG8" s="380"/>
      <c r="LIH8" s="380"/>
      <c r="LII8" s="380"/>
      <c r="LIJ8" s="380"/>
      <c r="LIK8" s="380"/>
      <c r="LIL8" s="380"/>
      <c r="LIM8" s="380"/>
      <c r="LIN8" s="380"/>
      <c r="LIO8" s="380"/>
      <c r="LIP8" s="380"/>
      <c r="LIQ8" s="380"/>
      <c r="LIR8" s="380"/>
      <c r="LIS8" s="380"/>
      <c r="LIT8" s="380"/>
      <c r="LIU8" s="380"/>
      <c r="LIV8" s="380"/>
      <c r="LIW8" s="380"/>
      <c r="LIX8" s="380"/>
      <c r="LIY8" s="380"/>
      <c r="LIZ8" s="380"/>
      <c r="LJA8" s="380"/>
      <c r="LJB8" s="380"/>
      <c r="LJC8" s="380"/>
      <c r="LJD8" s="380"/>
      <c r="LJE8" s="380"/>
      <c r="LJF8" s="380"/>
      <c r="LJG8" s="380"/>
      <c r="LJH8" s="380"/>
      <c r="LJI8" s="380"/>
      <c r="LJJ8" s="380"/>
      <c r="LJK8" s="380"/>
      <c r="LJL8" s="380"/>
      <c r="LJM8" s="380"/>
      <c r="LJN8" s="380"/>
      <c r="LJO8" s="380"/>
      <c r="LJP8" s="380"/>
      <c r="LJQ8" s="380"/>
      <c r="LJR8" s="380"/>
      <c r="LJS8" s="380"/>
      <c r="LJT8" s="380"/>
      <c r="LJU8" s="380"/>
      <c r="LJV8" s="380"/>
      <c r="LJW8" s="380"/>
      <c r="LJX8" s="380"/>
      <c r="LJY8" s="380"/>
      <c r="LJZ8" s="380"/>
      <c r="LKA8" s="380"/>
      <c r="LKB8" s="380"/>
      <c r="LKC8" s="380"/>
      <c r="LKD8" s="380"/>
      <c r="LKE8" s="380"/>
      <c r="LKF8" s="380"/>
      <c r="LKG8" s="380"/>
      <c r="LKH8" s="380"/>
      <c r="LKI8" s="380"/>
      <c r="LKJ8" s="380"/>
      <c r="LKK8" s="380"/>
      <c r="LKL8" s="380"/>
      <c r="LKM8" s="380"/>
      <c r="LKN8" s="380"/>
      <c r="LKO8" s="380"/>
      <c r="LKP8" s="380"/>
      <c r="LKQ8" s="380"/>
      <c r="LKR8" s="380"/>
      <c r="LKS8" s="380"/>
      <c r="LKT8" s="380"/>
      <c r="LKU8" s="380"/>
      <c r="LKV8" s="380"/>
      <c r="LKW8" s="380"/>
      <c r="LKX8" s="380"/>
      <c r="LKY8" s="380"/>
      <c r="LKZ8" s="380"/>
      <c r="LLA8" s="380"/>
      <c r="LLB8" s="380"/>
      <c r="LLC8" s="380"/>
      <c r="LLD8" s="380"/>
      <c r="LLE8" s="380"/>
      <c r="LLF8" s="380"/>
      <c r="LLG8" s="380"/>
      <c r="LLH8" s="380"/>
      <c r="LLI8" s="380"/>
      <c r="LLJ8" s="380"/>
      <c r="LLK8" s="380"/>
      <c r="LLL8" s="380"/>
      <c r="LLM8" s="380"/>
      <c r="LLN8" s="380"/>
      <c r="LLO8" s="380"/>
      <c r="LLP8" s="380"/>
      <c r="LLQ8" s="380"/>
      <c r="LLR8" s="380"/>
      <c r="LLS8" s="380"/>
      <c r="LLT8" s="380"/>
      <c r="LLU8" s="380"/>
      <c r="LLV8" s="380"/>
      <c r="LLW8" s="380"/>
      <c r="LLX8" s="380"/>
      <c r="LLY8" s="380"/>
      <c r="LLZ8" s="380"/>
      <c r="LMA8" s="380"/>
      <c r="LMB8" s="380"/>
      <c r="LMC8" s="380"/>
      <c r="LMD8" s="380"/>
      <c r="LME8" s="380"/>
      <c r="LMF8" s="380"/>
      <c r="LMG8" s="380"/>
      <c r="LMH8" s="380"/>
      <c r="LMI8" s="380"/>
      <c r="LMJ8" s="380"/>
      <c r="LMK8" s="380"/>
      <c r="LML8" s="380"/>
      <c r="LMM8" s="380"/>
      <c r="LMN8" s="380"/>
      <c r="LMO8" s="380"/>
      <c r="LMP8" s="380"/>
      <c r="LMQ8" s="380"/>
      <c r="LMR8" s="380"/>
      <c r="LMS8" s="380"/>
      <c r="LMT8" s="380"/>
      <c r="LMU8" s="380"/>
      <c r="LMV8" s="380"/>
      <c r="LMW8" s="380"/>
      <c r="LMX8" s="380"/>
      <c r="LMY8" s="380"/>
      <c r="LMZ8" s="380"/>
      <c r="LNA8" s="380"/>
      <c r="LNB8" s="380"/>
      <c r="LNC8" s="380"/>
      <c r="LND8" s="380"/>
      <c r="LNE8" s="380"/>
      <c r="LNF8" s="380"/>
      <c r="LNG8" s="380"/>
      <c r="LNH8" s="380"/>
      <c r="LNI8" s="380"/>
      <c r="LNJ8" s="380"/>
      <c r="LNK8" s="380"/>
      <c r="LNL8" s="380"/>
      <c r="LNM8" s="380"/>
      <c r="LNN8" s="380"/>
      <c r="LNO8" s="380"/>
      <c r="LNP8" s="380"/>
      <c r="LNQ8" s="380"/>
      <c r="LNR8" s="380"/>
      <c r="LNS8" s="380"/>
      <c r="LNT8" s="380"/>
      <c r="LNU8" s="380"/>
      <c r="LNV8" s="380"/>
      <c r="LNW8" s="380"/>
      <c r="LNX8" s="380"/>
      <c r="LNY8" s="380"/>
      <c r="LNZ8" s="380"/>
      <c r="LOA8" s="380"/>
      <c r="LOB8" s="380"/>
      <c r="LOC8" s="380"/>
      <c r="LOD8" s="380"/>
      <c r="LOE8" s="380"/>
      <c r="LOF8" s="380"/>
      <c r="LOG8" s="380"/>
      <c r="LOH8" s="380"/>
      <c r="LOI8" s="380"/>
      <c r="LOJ8" s="380"/>
      <c r="LOK8" s="380"/>
      <c r="LOL8" s="380"/>
      <c r="LOM8" s="380"/>
      <c r="LON8" s="380"/>
      <c r="LOO8" s="380"/>
      <c r="LOP8" s="380"/>
      <c r="LOQ8" s="380"/>
      <c r="LOR8" s="380"/>
      <c r="LOS8" s="380"/>
      <c r="LOT8" s="380"/>
      <c r="LOU8" s="380"/>
      <c r="LOV8" s="380"/>
      <c r="LOW8" s="380"/>
      <c r="LOX8" s="380"/>
      <c r="LOY8" s="380"/>
      <c r="LOZ8" s="380"/>
      <c r="LPA8" s="380"/>
      <c r="LPB8" s="380"/>
      <c r="LPC8" s="380"/>
      <c r="LPD8" s="380"/>
      <c r="LPE8" s="380"/>
      <c r="LPF8" s="380"/>
      <c r="LPG8" s="380"/>
      <c r="LPH8" s="380"/>
      <c r="LPI8" s="380"/>
      <c r="LPJ8" s="380"/>
      <c r="LPK8" s="380"/>
      <c r="LPL8" s="380"/>
      <c r="LPM8" s="380"/>
      <c r="LPN8" s="380"/>
      <c r="LPO8" s="380"/>
      <c r="LPP8" s="380"/>
      <c r="LPQ8" s="380"/>
      <c r="LPR8" s="380"/>
      <c r="LPS8" s="380"/>
      <c r="LPT8" s="380"/>
      <c r="LPU8" s="380"/>
      <c r="LPV8" s="380"/>
      <c r="LPW8" s="380"/>
      <c r="LPX8" s="380"/>
      <c r="LPY8" s="380"/>
      <c r="LPZ8" s="380"/>
      <c r="LQA8" s="380"/>
      <c r="LQB8" s="380"/>
      <c r="LQC8" s="380"/>
      <c r="LQD8" s="380"/>
      <c r="LQE8" s="380"/>
      <c r="LQF8" s="380"/>
      <c r="LQG8" s="380"/>
      <c r="LQH8" s="380"/>
      <c r="LQI8" s="380"/>
      <c r="LQJ8" s="380"/>
      <c r="LQK8" s="380"/>
      <c r="LQL8" s="380"/>
      <c r="LQM8" s="380"/>
      <c r="LQN8" s="380"/>
      <c r="LQO8" s="380"/>
      <c r="LQP8" s="380"/>
      <c r="LQQ8" s="380"/>
      <c r="LQR8" s="380"/>
      <c r="LQS8" s="380"/>
      <c r="LQT8" s="380"/>
      <c r="LQU8" s="380"/>
      <c r="LQV8" s="380"/>
      <c r="LQW8" s="380"/>
      <c r="LQX8" s="380"/>
      <c r="LQY8" s="380"/>
      <c r="LQZ8" s="380"/>
      <c r="LRA8" s="380"/>
      <c r="LRB8" s="380"/>
      <c r="LRC8" s="380"/>
      <c r="LRD8" s="380"/>
      <c r="LRE8" s="380"/>
      <c r="LRF8" s="380"/>
      <c r="LRG8" s="380"/>
      <c r="LRH8" s="380"/>
      <c r="LRI8" s="380"/>
      <c r="LRJ8" s="380"/>
      <c r="LRK8" s="380"/>
      <c r="LRL8" s="380"/>
      <c r="LRM8" s="380"/>
      <c r="LRN8" s="380"/>
      <c r="LRO8" s="380"/>
      <c r="LRP8" s="380"/>
      <c r="LRQ8" s="380"/>
      <c r="LRR8" s="380"/>
      <c r="LRS8" s="380"/>
      <c r="LRT8" s="380"/>
      <c r="LRU8" s="380"/>
      <c r="LRV8" s="380"/>
      <c r="LRW8" s="380"/>
      <c r="LRX8" s="380"/>
      <c r="LRY8" s="380"/>
      <c r="LRZ8" s="380"/>
      <c r="LSA8" s="380"/>
      <c r="LSB8" s="380"/>
      <c r="LSC8" s="380"/>
      <c r="LSD8" s="380"/>
      <c r="LSE8" s="380"/>
      <c r="LSF8" s="380"/>
      <c r="LSG8" s="380"/>
      <c r="LSH8" s="380"/>
      <c r="LSI8" s="380"/>
      <c r="LSJ8" s="380"/>
      <c r="LSK8" s="380"/>
      <c r="LSL8" s="380"/>
      <c r="LSM8" s="380"/>
      <c r="LSN8" s="380"/>
      <c r="LSO8" s="380"/>
      <c r="LSP8" s="380"/>
      <c r="LSQ8" s="380"/>
      <c r="LSR8" s="380"/>
      <c r="LSS8" s="380"/>
      <c r="LST8" s="380"/>
      <c r="LSU8" s="380"/>
      <c r="LSV8" s="380"/>
      <c r="LSW8" s="380"/>
      <c r="LSX8" s="380"/>
      <c r="LSY8" s="380"/>
      <c r="LSZ8" s="380"/>
      <c r="LTA8" s="380"/>
      <c r="LTB8" s="380"/>
      <c r="LTC8" s="380"/>
      <c r="LTD8" s="380"/>
      <c r="LTE8" s="380"/>
      <c r="LTF8" s="380"/>
      <c r="LTG8" s="380"/>
      <c r="LTH8" s="380"/>
      <c r="LTI8" s="380"/>
      <c r="LTJ8" s="380"/>
      <c r="LTK8" s="380"/>
      <c r="LTL8" s="380"/>
      <c r="LTM8" s="380"/>
      <c r="LTN8" s="380"/>
      <c r="LTO8" s="380"/>
      <c r="LTP8" s="380"/>
      <c r="LTQ8" s="380"/>
      <c r="LTR8" s="380"/>
      <c r="LTS8" s="380"/>
      <c r="LTT8" s="380"/>
      <c r="LTU8" s="380"/>
      <c r="LTV8" s="380"/>
      <c r="LTW8" s="380"/>
      <c r="LTX8" s="380"/>
      <c r="LTY8" s="380"/>
      <c r="LTZ8" s="380"/>
      <c r="LUA8" s="380"/>
      <c r="LUB8" s="380"/>
      <c r="LUC8" s="380"/>
      <c r="LUD8" s="380"/>
      <c r="LUE8" s="380"/>
      <c r="LUF8" s="380"/>
      <c r="LUG8" s="380"/>
      <c r="LUH8" s="380"/>
      <c r="LUI8" s="380"/>
      <c r="LUJ8" s="380"/>
      <c r="LUK8" s="380"/>
      <c r="LUL8" s="380"/>
      <c r="LUM8" s="380"/>
      <c r="LUN8" s="380"/>
      <c r="LUO8" s="380"/>
      <c r="LUP8" s="380"/>
      <c r="LUQ8" s="380"/>
      <c r="LUR8" s="380"/>
      <c r="LUS8" s="380"/>
      <c r="LUT8" s="380"/>
      <c r="LUU8" s="380"/>
      <c r="LUV8" s="380"/>
      <c r="LUW8" s="380"/>
      <c r="LUX8" s="380"/>
      <c r="LUY8" s="380"/>
      <c r="LUZ8" s="380"/>
      <c r="LVA8" s="380"/>
      <c r="LVB8" s="380"/>
      <c r="LVC8" s="380"/>
      <c r="LVD8" s="380"/>
      <c r="LVE8" s="380"/>
      <c r="LVF8" s="380"/>
      <c r="LVG8" s="380"/>
      <c r="LVH8" s="380"/>
      <c r="LVI8" s="380"/>
      <c r="LVJ8" s="380"/>
      <c r="LVK8" s="380"/>
      <c r="LVL8" s="380"/>
      <c r="LVM8" s="380"/>
      <c r="LVN8" s="380"/>
      <c r="LVO8" s="380"/>
      <c r="LVP8" s="380"/>
      <c r="LVQ8" s="380"/>
      <c r="LVR8" s="380"/>
      <c r="LVS8" s="380"/>
      <c r="LVT8" s="380"/>
      <c r="LVU8" s="380"/>
      <c r="LVV8" s="380"/>
      <c r="LVW8" s="380"/>
      <c r="LVX8" s="380"/>
      <c r="LVY8" s="380"/>
      <c r="LVZ8" s="380"/>
      <c r="LWA8" s="380"/>
      <c r="LWB8" s="380"/>
      <c r="LWC8" s="380"/>
      <c r="LWD8" s="380"/>
      <c r="LWE8" s="380"/>
      <c r="LWF8" s="380"/>
      <c r="LWG8" s="380"/>
      <c r="LWH8" s="380"/>
      <c r="LWI8" s="380"/>
      <c r="LWJ8" s="380"/>
      <c r="LWK8" s="380"/>
      <c r="LWL8" s="380"/>
      <c r="LWM8" s="380"/>
      <c r="LWN8" s="380"/>
      <c r="LWO8" s="380"/>
      <c r="LWP8" s="380"/>
      <c r="LWQ8" s="380"/>
      <c r="LWR8" s="380"/>
      <c r="LWS8" s="380"/>
      <c r="LWT8" s="380"/>
      <c r="LWU8" s="380"/>
      <c r="LWV8" s="380"/>
      <c r="LWW8" s="380"/>
      <c r="LWX8" s="380"/>
      <c r="LWY8" s="380"/>
      <c r="LWZ8" s="380"/>
      <c r="LXA8" s="380"/>
      <c r="LXB8" s="380"/>
      <c r="LXC8" s="380"/>
      <c r="LXD8" s="380"/>
      <c r="LXE8" s="380"/>
      <c r="LXF8" s="380"/>
      <c r="LXG8" s="380"/>
      <c r="LXH8" s="380"/>
      <c r="LXI8" s="380"/>
      <c r="LXJ8" s="380"/>
      <c r="LXK8" s="380"/>
      <c r="LXL8" s="380"/>
      <c r="LXM8" s="380"/>
      <c r="LXN8" s="380"/>
      <c r="LXO8" s="380"/>
      <c r="LXP8" s="380"/>
      <c r="LXQ8" s="380"/>
      <c r="LXR8" s="380"/>
      <c r="LXS8" s="380"/>
      <c r="LXT8" s="380"/>
      <c r="LXU8" s="380"/>
      <c r="LXV8" s="380"/>
      <c r="LXW8" s="380"/>
      <c r="LXX8" s="380"/>
      <c r="LXY8" s="380"/>
      <c r="LXZ8" s="380"/>
      <c r="LYA8" s="380"/>
      <c r="LYB8" s="380"/>
      <c r="LYC8" s="380"/>
      <c r="LYD8" s="380"/>
      <c r="LYE8" s="380"/>
      <c r="LYF8" s="380"/>
      <c r="LYG8" s="380"/>
      <c r="LYH8" s="380"/>
      <c r="LYI8" s="380"/>
      <c r="LYJ8" s="380"/>
      <c r="LYK8" s="380"/>
      <c r="LYL8" s="380"/>
      <c r="LYM8" s="380"/>
      <c r="LYN8" s="380"/>
      <c r="LYO8" s="380"/>
      <c r="LYP8" s="380"/>
      <c r="LYQ8" s="380"/>
      <c r="LYR8" s="380"/>
      <c r="LYS8" s="380"/>
      <c r="LYT8" s="380"/>
      <c r="LYU8" s="380"/>
      <c r="LYV8" s="380"/>
      <c r="LYW8" s="380"/>
      <c r="LYX8" s="380"/>
      <c r="LYY8" s="380"/>
      <c r="LYZ8" s="380"/>
      <c r="LZA8" s="380"/>
      <c r="LZB8" s="380"/>
      <c r="LZC8" s="380"/>
      <c r="LZD8" s="380"/>
      <c r="LZE8" s="380"/>
      <c r="LZF8" s="380"/>
      <c r="LZG8" s="380"/>
      <c r="LZH8" s="380"/>
      <c r="LZI8" s="380"/>
      <c r="LZJ8" s="380"/>
      <c r="LZK8" s="380"/>
      <c r="LZL8" s="380"/>
      <c r="LZM8" s="380"/>
      <c r="LZN8" s="380"/>
      <c r="LZO8" s="380"/>
      <c r="LZP8" s="380"/>
      <c r="LZQ8" s="380"/>
      <c r="LZR8" s="380"/>
      <c r="LZS8" s="380"/>
      <c r="LZT8" s="380"/>
      <c r="LZU8" s="380"/>
      <c r="LZV8" s="380"/>
      <c r="LZW8" s="380"/>
      <c r="LZX8" s="380"/>
      <c r="LZY8" s="380"/>
      <c r="LZZ8" s="380"/>
      <c r="MAA8" s="380"/>
      <c r="MAB8" s="380"/>
      <c r="MAC8" s="380"/>
      <c r="MAD8" s="380"/>
      <c r="MAE8" s="380"/>
      <c r="MAF8" s="380"/>
      <c r="MAG8" s="380"/>
      <c r="MAH8" s="380"/>
      <c r="MAI8" s="380"/>
      <c r="MAJ8" s="380"/>
      <c r="MAK8" s="380"/>
      <c r="MAL8" s="380"/>
      <c r="MAM8" s="380"/>
      <c r="MAN8" s="380"/>
      <c r="MAO8" s="380"/>
      <c r="MAP8" s="380"/>
      <c r="MAQ8" s="380"/>
      <c r="MAR8" s="380"/>
      <c r="MAS8" s="380"/>
      <c r="MAT8" s="380"/>
      <c r="MAU8" s="380"/>
      <c r="MAV8" s="380"/>
      <c r="MAW8" s="380"/>
      <c r="MAX8" s="380"/>
      <c r="MAY8" s="380"/>
      <c r="MAZ8" s="380"/>
      <c r="MBA8" s="380"/>
      <c r="MBB8" s="380"/>
      <c r="MBC8" s="380"/>
      <c r="MBD8" s="380"/>
      <c r="MBE8" s="380"/>
      <c r="MBF8" s="380"/>
      <c r="MBG8" s="380"/>
      <c r="MBH8" s="380"/>
      <c r="MBI8" s="380"/>
      <c r="MBJ8" s="380"/>
      <c r="MBK8" s="380"/>
      <c r="MBL8" s="380"/>
      <c r="MBM8" s="380"/>
      <c r="MBN8" s="380"/>
      <c r="MBO8" s="380"/>
      <c r="MBP8" s="380"/>
      <c r="MBQ8" s="380"/>
      <c r="MBR8" s="380"/>
      <c r="MBS8" s="380"/>
      <c r="MBT8" s="380"/>
      <c r="MBU8" s="380"/>
      <c r="MBV8" s="380"/>
      <c r="MBW8" s="380"/>
      <c r="MBX8" s="380"/>
      <c r="MBY8" s="380"/>
      <c r="MBZ8" s="380"/>
      <c r="MCA8" s="380"/>
      <c r="MCB8" s="380"/>
      <c r="MCC8" s="380"/>
      <c r="MCD8" s="380"/>
      <c r="MCE8" s="380"/>
      <c r="MCF8" s="380"/>
      <c r="MCG8" s="380"/>
      <c r="MCH8" s="380"/>
      <c r="MCI8" s="380"/>
      <c r="MCJ8" s="380"/>
      <c r="MCK8" s="380"/>
      <c r="MCL8" s="380"/>
      <c r="MCM8" s="380"/>
      <c r="MCN8" s="380"/>
      <c r="MCO8" s="380"/>
      <c r="MCP8" s="380"/>
      <c r="MCQ8" s="380"/>
      <c r="MCR8" s="380"/>
      <c r="MCS8" s="380"/>
      <c r="MCT8" s="380"/>
      <c r="MCU8" s="380"/>
      <c r="MCV8" s="380"/>
      <c r="MCW8" s="380"/>
      <c r="MCX8" s="380"/>
      <c r="MCY8" s="380"/>
      <c r="MCZ8" s="380"/>
      <c r="MDA8" s="380"/>
      <c r="MDB8" s="380"/>
      <c r="MDC8" s="380"/>
      <c r="MDD8" s="380"/>
      <c r="MDE8" s="380"/>
      <c r="MDF8" s="380"/>
      <c r="MDG8" s="380"/>
      <c r="MDH8" s="380"/>
      <c r="MDI8" s="380"/>
      <c r="MDJ8" s="380"/>
      <c r="MDK8" s="380"/>
      <c r="MDL8" s="380"/>
      <c r="MDM8" s="380"/>
      <c r="MDN8" s="380"/>
      <c r="MDO8" s="380"/>
      <c r="MDP8" s="380"/>
      <c r="MDQ8" s="380"/>
      <c r="MDR8" s="380"/>
      <c r="MDS8" s="380"/>
      <c r="MDT8" s="380"/>
      <c r="MDU8" s="380"/>
      <c r="MDV8" s="380"/>
      <c r="MDW8" s="380"/>
      <c r="MDX8" s="380"/>
      <c r="MDY8" s="380"/>
      <c r="MDZ8" s="380"/>
      <c r="MEA8" s="380"/>
      <c r="MEB8" s="380"/>
      <c r="MEC8" s="380"/>
      <c r="MED8" s="380"/>
      <c r="MEE8" s="380"/>
      <c r="MEF8" s="380"/>
      <c r="MEG8" s="380"/>
      <c r="MEH8" s="380"/>
      <c r="MEI8" s="380"/>
      <c r="MEJ8" s="380"/>
      <c r="MEK8" s="380"/>
      <c r="MEL8" s="380"/>
      <c r="MEM8" s="380"/>
      <c r="MEN8" s="380"/>
      <c r="MEO8" s="380"/>
      <c r="MEP8" s="380"/>
      <c r="MEQ8" s="380"/>
      <c r="MER8" s="380"/>
      <c r="MES8" s="380"/>
      <c r="MET8" s="380"/>
      <c r="MEU8" s="380"/>
      <c r="MEV8" s="380"/>
      <c r="MEW8" s="380"/>
      <c r="MEX8" s="380"/>
      <c r="MEY8" s="380"/>
      <c r="MEZ8" s="380"/>
      <c r="MFA8" s="380"/>
      <c r="MFB8" s="380"/>
      <c r="MFC8" s="380"/>
      <c r="MFD8" s="380"/>
      <c r="MFE8" s="380"/>
      <c r="MFF8" s="380"/>
      <c r="MFG8" s="380"/>
      <c r="MFH8" s="380"/>
      <c r="MFI8" s="380"/>
      <c r="MFJ8" s="380"/>
      <c r="MFK8" s="380"/>
      <c r="MFL8" s="380"/>
      <c r="MFM8" s="380"/>
      <c r="MFN8" s="380"/>
      <c r="MFO8" s="380"/>
      <c r="MFP8" s="380"/>
      <c r="MFQ8" s="380"/>
      <c r="MFR8" s="380"/>
      <c r="MFS8" s="380"/>
      <c r="MFT8" s="380"/>
      <c r="MFU8" s="380"/>
      <c r="MFV8" s="380"/>
      <c r="MFW8" s="380"/>
      <c r="MFX8" s="380"/>
      <c r="MFY8" s="380"/>
      <c r="MFZ8" s="380"/>
      <c r="MGA8" s="380"/>
      <c r="MGB8" s="380"/>
      <c r="MGC8" s="380"/>
      <c r="MGD8" s="380"/>
      <c r="MGE8" s="380"/>
      <c r="MGF8" s="380"/>
      <c r="MGG8" s="380"/>
      <c r="MGH8" s="380"/>
      <c r="MGI8" s="380"/>
      <c r="MGJ8" s="380"/>
      <c r="MGK8" s="380"/>
      <c r="MGL8" s="380"/>
      <c r="MGM8" s="380"/>
      <c r="MGN8" s="380"/>
      <c r="MGO8" s="380"/>
      <c r="MGP8" s="380"/>
      <c r="MGQ8" s="380"/>
      <c r="MGR8" s="380"/>
      <c r="MGS8" s="380"/>
      <c r="MGT8" s="380"/>
      <c r="MGU8" s="380"/>
      <c r="MGV8" s="380"/>
      <c r="MGW8" s="380"/>
      <c r="MGX8" s="380"/>
      <c r="MGY8" s="380"/>
      <c r="MGZ8" s="380"/>
      <c r="MHA8" s="380"/>
      <c r="MHB8" s="380"/>
      <c r="MHC8" s="380"/>
      <c r="MHD8" s="380"/>
      <c r="MHE8" s="380"/>
      <c r="MHF8" s="380"/>
      <c r="MHG8" s="380"/>
      <c r="MHH8" s="380"/>
      <c r="MHI8" s="380"/>
      <c r="MHJ8" s="380"/>
      <c r="MHK8" s="380"/>
      <c r="MHL8" s="380"/>
      <c r="MHM8" s="380"/>
      <c r="MHN8" s="380"/>
      <c r="MHO8" s="380"/>
      <c r="MHP8" s="380"/>
      <c r="MHQ8" s="380"/>
      <c r="MHR8" s="380"/>
      <c r="MHS8" s="380"/>
      <c r="MHT8" s="380"/>
      <c r="MHU8" s="380"/>
      <c r="MHV8" s="380"/>
      <c r="MHW8" s="380"/>
      <c r="MHX8" s="380"/>
      <c r="MHY8" s="380"/>
      <c r="MHZ8" s="380"/>
      <c r="MIA8" s="380"/>
      <c r="MIB8" s="380"/>
      <c r="MIC8" s="380"/>
      <c r="MID8" s="380"/>
      <c r="MIE8" s="380"/>
      <c r="MIF8" s="380"/>
      <c r="MIG8" s="380"/>
      <c r="MIH8" s="380"/>
      <c r="MII8" s="380"/>
      <c r="MIJ8" s="380"/>
      <c r="MIK8" s="380"/>
      <c r="MIL8" s="380"/>
      <c r="MIM8" s="380"/>
      <c r="MIN8" s="380"/>
      <c r="MIO8" s="380"/>
      <c r="MIP8" s="380"/>
      <c r="MIQ8" s="380"/>
      <c r="MIR8" s="380"/>
      <c r="MIS8" s="380"/>
      <c r="MIT8" s="380"/>
      <c r="MIU8" s="380"/>
      <c r="MIV8" s="380"/>
      <c r="MIW8" s="380"/>
      <c r="MIX8" s="380"/>
      <c r="MIY8" s="380"/>
      <c r="MIZ8" s="380"/>
      <c r="MJA8" s="380"/>
      <c r="MJB8" s="380"/>
      <c r="MJC8" s="380"/>
      <c r="MJD8" s="380"/>
      <c r="MJE8" s="380"/>
      <c r="MJF8" s="380"/>
      <c r="MJG8" s="380"/>
      <c r="MJH8" s="380"/>
      <c r="MJI8" s="380"/>
      <c r="MJJ8" s="380"/>
      <c r="MJK8" s="380"/>
      <c r="MJL8" s="380"/>
      <c r="MJM8" s="380"/>
      <c r="MJN8" s="380"/>
      <c r="MJO8" s="380"/>
      <c r="MJP8" s="380"/>
      <c r="MJQ8" s="380"/>
      <c r="MJR8" s="380"/>
      <c r="MJS8" s="380"/>
      <c r="MJT8" s="380"/>
      <c r="MJU8" s="380"/>
      <c r="MJV8" s="380"/>
      <c r="MJW8" s="380"/>
      <c r="MJX8" s="380"/>
      <c r="MJY8" s="380"/>
      <c r="MJZ8" s="380"/>
      <c r="MKA8" s="380"/>
      <c r="MKB8" s="380"/>
      <c r="MKC8" s="380"/>
      <c r="MKD8" s="380"/>
      <c r="MKE8" s="380"/>
      <c r="MKF8" s="380"/>
      <c r="MKG8" s="380"/>
      <c r="MKH8" s="380"/>
      <c r="MKI8" s="380"/>
      <c r="MKJ8" s="380"/>
      <c r="MKK8" s="380"/>
      <c r="MKL8" s="380"/>
      <c r="MKM8" s="380"/>
      <c r="MKN8" s="380"/>
      <c r="MKO8" s="380"/>
      <c r="MKP8" s="380"/>
      <c r="MKQ8" s="380"/>
      <c r="MKR8" s="380"/>
      <c r="MKS8" s="380"/>
      <c r="MKT8" s="380"/>
      <c r="MKU8" s="380"/>
      <c r="MKV8" s="380"/>
      <c r="MKW8" s="380"/>
      <c r="MKX8" s="380"/>
      <c r="MKY8" s="380"/>
      <c r="MKZ8" s="380"/>
      <c r="MLA8" s="380"/>
      <c r="MLB8" s="380"/>
      <c r="MLC8" s="380"/>
      <c r="MLD8" s="380"/>
      <c r="MLE8" s="380"/>
      <c r="MLF8" s="380"/>
      <c r="MLG8" s="380"/>
      <c r="MLH8" s="380"/>
      <c r="MLI8" s="380"/>
      <c r="MLJ8" s="380"/>
      <c r="MLK8" s="380"/>
      <c r="MLL8" s="380"/>
      <c r="MLM8" s="380"/>
      <c r="MLN8" s="380"/>
      <c r="MLO8" s="380"/>
      <c r="MLP8" s="380"/>
      <c r="MLQ8" s="380"/>
      <c r="MLR8" s="380"/>
      <c r="MLS8" s="380"/>
      <c r="MLT8" s="380"/>
      <c r="MLU8" s="380"/>
      <c r="MLV8" s="380"/>
      <c r="MLW8" s="380"/>
      <c r="MLX8" s="380"/>
      <c r="MLY8" s="380"/>
      <c r="MLZ8" s="380"/>
      <c r="MMA8" s="380"/>
      <c r="MMB8" s="380"/>
      <c r="MMC8" s="380"/>
      <c r="MMD8" s="380"/>
      <c r="MME8" s="380"/>
      <c r="MMF8" s="380"/>
      <c r="MMG8" s="380"/>
      <c r="MMH8" s="380"/>
      <c r="MMI8" s="380"/>
      <c r="MMJ8" s="380"/>
      <c r="MMK8" s="380"/>
      <c r="MML8" s="380"/>
      <c r="MMM8" s="380"/>
      <c r="MMN8" s="380"/>
      <c r="MMO8" s="380"/>
      <c r="MMP8" s="380"/>
      <c r="MMQ8" s="380"/>
      <c r="MMR8" s="380"/>
      <c r="MMS8" s="380"/>
      <c r="MMT8" s="380"/>
      <c r="MMU8" s="380"/>
      <c r="MMV8" s="380"/>
      <c r="MMW8" s="380"/>
      <c r="MMX8" s="380"/>
      <c r="MMY8" s="380"/>
      <c r="MMZ8" s="380"/>
      <c r="MNA8" s="380"/>
      <c r="MNB8" s="380"/>
      <c r="MNC8" s="380"/>
      <c r="MND8" s="380"/>
      <c r="MNE8" s="380"/>
      <c r="MNF8" s="380"/>
      <c r="MNG8" s="380"/>
      <c r="MNH8" s="380"/>
      <c r="MNI8" s="380"/>
      <c r="MNJ8" s="380"/>
      <c r="MNK8" s="380"/>
      <c r="MNL8" s="380"/>
      <c r="MNM8" s="380"/>
      <c r="MNN8" s="380"/>
      <c r="MNO8" s="380"/>
      <c r="MNP8" s="380"/>
      <c r="MNQ8" s="380"/>
      <c r="MNR8" s="380"/>
      <c r="MNS8" s="380"/>
      <c r="MNT8" s="380"/>
      <c r="MNU8" s="380"/>
      <c r="MNV8" s="380"/>
      <c r="MNW8" s="380"/>
      <c r="MNX8" s="380"/>
      <c r="MNY8" s="380"/>
      <c r="MNZ8" s="380"/>
      <c r="MOA8" s="380"/>
      <c r="MOB8" s="380"/>
      <c r="MOC8" s="380"/>
      <c r="MOD8" s="380"/>
      <c r="MOE8" s="380"/>
      <c r="MOF8" s="380"/>
      <c r="MOG8" s="380"/>
      <c r="MOH8" s="380"/>
      <c r="MOI8" s="380"/>
      <c r="MOJ8" s="380"/>
      <c r="MOK8" s="380"/>
      <c r="MOL8" s="380"/>
      <c r="MOM8" s="380"/>
      <c r="MON8" s="380"/>
      <c r="MOO8" s="380"/>
      <c r="MOP8" s="380"/>
      <c r="MOQ8" s="380"/>
      <c r="MOR8" s="380"/>
      <c r="MOS8" s="380"/>
      <c r="MOT8" s="380"/>
      <c r="MOU8" s="380"/>
      <c r="MOV8" s="380"/>
      <c r="MOW8" s="380"/>
      <c r="MOX8" s="380"/>
      <c r="MOY8" s="380"/>
      <c r="MOZ8" s="380"/>
      <c r="MPA8" s="380"/>
      <c r="MPB8" s="380"/>
      <c r="MPC8" s="380"/>
      <c r="MPD8" s="380"/>
      <c r="MPE8" s="380"/>
      <c r="MPF8" s="380"/>
      <c r="MPG8" s="380"/>
      <c r="MPH8" s="380"/>
      <c r="MPI8" s="380"/>
      <c r="MPJ8" s="380"/>
      <c r="MPK8" s="380"/>
      <c r="MPL8" s="380"/>
      <c r="MPM8" s="380"/>
      <c r="MPN8" s="380"/>
      <c r="MPO8" s="380"/>
      <c r="MPP8" s="380"/>
      <c r="MPQ8" s="380"/>
      <c r="MPR8" s="380"/>
      <c r="MPS8" s="380"/>
      <c r="MPT8" s="380"/>
      <c r="MPU8" s="380"/>
      <c r="MPV8" s="380"/>
      <c r="MPW8" s="380"/>
      <c r="MPX8" s="380"/>
      <c r="MPY8" s="380"/>
      <c r="MPZ8" s="380"/>
      <c r="MQA8" s="380"/>
      <c r="MQB8" s="380"/>
      <c r="MQC8" s="380"/>
      <c r="MQD8" s="380"/>
      <c r="MQE8" s="380"/>
      <c r="MQF8" s="380"/>
      <c r="MQG8" s="380"/>
      <c r="MQH8" s="380"/>
      <c r="MQI8" s="380"/>
      <c r="MQJ8" s="380"/>
      <c r="MQK8" s="380"/>
      <c r="MQL8" s="380"/>
      <c r="MQM8" s="380"/>
      <c r="MQN8" s="380"/>
      <c r="MQO8" s="380"/>
      <c r="MQP8" s="380"/>
      <c r="MQQ8" s="380"/>
      <c r="MQR8" s="380"/>
      <c r="MQS8" s="380"/>
      <c r="MQT8" s="380"/>
      <c r="MQU8" s="380"/>
      <c r="MQV8" s="380"/>
      <c r="MQW8" s="380"/>
      <c r="MQX8" s="380"/>
      <c r="MQY8" s="380"/>
      <c r="MQZ8" s="380"/>
      <c r="MRA8" s="380"/>
      <c r="MRB8" s="380"/>
      <c r="MRC8" s="380"/>
      <c r="MRD8" s="380"/>
      <c r="MRE8" s="380"/>
      <c r="MRF8" s="380"/>
      <c r="MRG8" s="380"/>
      <c r="MRH8" s="380"/>
      <c r="MRI8" s="380"/>
      <c r="MRJ8" s="380"/>
      <c r="MRK8" s="380"/>
      <c r="MRL8" s="380"/>
      <c r="MRM8" s="380"/>
      <c r="MRN8" s="380"/>
      <c r="MRO8" s="380"/>
      <c r="MRP8" s="380"/>
      <c r="MRQ8" s="380"/>
      <c r="MRR8" s="380"/>
      <c r="MRS8" s="380"/>
      <c r="MRT8" s="380"/>
      <c r="MRU8" s="380"/>
      <c r="MRV8" s="380"/>
      <c r="MRW8" s="380"/>
      <c r="MRX8" s="380"/>
      <c r="MRY8" s="380"/>
      <c r="MRZ8" s="380"/>
      <c r="MSA8" s="380"/>
      <c r="MSB8" s="380"/>
      <c r="MSC8" s="380"/>
      <c r="MSD8" s="380"/>
      <c r="MSE8" s="380"/>
      <c r="MSF8" s="380"/>
      <c r="MSG8" s="380"/>
      <c r="MSH8" s="380"/>
      <c r="MSI8" s="380"/>
      <c r="MSJ8" s="380"/>
      <c r="MSK8" s="380"/>
      <c r="MSL8" s="380"/>
      <c r="MSM8" s="380"/>
      <c r="MSN8" s="380"/>
      <c r="MSO8" s="380"/>
      <c r="MSP8" s="380"/>
      <c r="MSQ8" s="380"/>
      <c r="MSR8" s="380"/>
      <c r="MSS8" s="380"/>
      <c r="MST8" s="380"/>
      <c r="MSU8" s="380"/>
      <c r="MSV8" s="380"/>
      <c r="MSW8" s="380"/>
      <c r="MSX8" s="380"/>
      <c r="MSY8" s="380"/>
      <c r="MSZ8" s="380"/>
      <c r="MTA8" s="380"/>
      <c r="MTB8" s="380"/>
      <c r="MTC8" s="380"/>
      <c r="MTD8" s="380"/>
      <c r="MTE8" s="380"/>
      <c r="MTF8" s="380"/>
      <c r="MTG8" s="380"/>
      <c r="MTH8" s="380"/>
      <c r="MTI8" s="380"/>
      <c r="MTJ8" s="380"/>
      <c r="MTK8" s="380"/>
      <c r="MTL8" s="380"/>
      <c r="MTM8" s="380"/>
      <c r="MTN8" s="380"/>
      <c r="MTO8" s="380"/>
      <c r="MTP8" s="380"/>
      <c r="MTQ8" s="380"/>
      <c r="MTR8" s="380"/>
      <c r="MTS8" s="380"/>
      <c r="MTT8" s="380"/>
      <c r="MTU8" s="380"/>
      <c r="MTV8" s="380"/>
      <c r="MTW8" s="380"/>
      <c r="MTX8" s="380"/>
      <c r="MTY8" s="380"/>
      <c r="MTZ8" s="380"/>
      <c r="MUA8" s="380"/>
      <c r="MUB8" s="380"/>
      <c r="MUC8" s="380"/>
      <c r="MUD8" s="380"/>
      <c r="MUE8" s="380"/>
      <c r="MUF8" s="380"/>
      <c r="MUG8" s="380"/>
      <c r="MUH8" s="380"/>
      <c r="MUI8" s="380"/>
      <c r="MUJ8" s="380"/>
      <c r="MUK8" s="380"/>
      <c r="MUL8" s="380"/>
      <c r="MUM8" s="380"/>
      <c r="MUN8" s="380"/>
      <c r="MUO8" s="380"/>
      <c r="MUP8" s="380"/>
      <c r="MUQ8" s="380"/>
      <c r="MUR8" s="380"/>
      <c r="MUS8" s="380"/>
      <c r="MUT8" s="380"/>
      <c r="MUU8" s="380"/>
      <c r="MUV8" s="380"/>
      <c r="MUW8" s="380"/>
      <c r="MUX8" s="380"/>
      <c r="MUY8" s="380"/>
      <c r="MUZ8" s="380"/>
      <c r="MVA8" s="380"/>
      <c r="MVB8" s="380"/>
      <c r="MVC8" s="380"/>
      <c r="MVD8" s="380"/>
      <c r="MVE8" s="380"/>
      <c r="MVF8" s="380"/>
      <c r="MVG8" s="380"/>
      <c r="MVH8" s="380"/>
      <c r="MVI8" s="380"/>
      <c r="MVJ8" s="380"/>
      <c r="MVK8" s="380"/>
      <c r="MVL8" s="380"/>
      <c r="MVM8" s="380"/>
      <c r="MVN8" s="380"/>
      <c r="MVO8" s="380"/>
      <c r="MVP8" s="380"/>
      <c r="MVQ8" s="380"/>
      <c r="MVR8" s="380"/>
      <c r="MVS8" s="380"/>
      <c r="MVT8" s="380"/>
      <c r="MVU8" s="380"/>
      <c r="MVV8" s="380"/>
      <c r="MVW8" s="380"/>
      <c r="MVX8" s="380"/>
      <c r="MVY8" s="380"/>
      <c r="MVZ8" s="380"/>
      <c r="MWA8" s="380"/>
      <c r="MWB8" s="380"/>
      <c r="MWC8" s="380"/>
      <c r="MWD8" s="380"/>
      <c r="MWE8" s="380"/>
      <c r="MWF8" s="380"/>
      <c r="MWG8" s="380"/>
      <c r="MWH8" s="380"/>
      <c r="MWI8" s="380"/>
      <c r="MWJ8" s="380"/>
      <c r="MWK8" s="380"/>
      <c r="MWL8" s="380"/>
      <c r="MWM8" s="380"/>
      <c r="MWN8" s="380"/>
      <c r="MWO8" s="380"/>
      <c r="MWP8" s="380"/>
      <c r="MWQ8" s="380"/>
      <c r="MWR8" s="380"/>
      <c r="MWS8" s="380"/>
      <c r="MWT8" s="380"/>
      <c r="MWU8" s="380"/>
      <c r="MWV8" s="380"/>
      <c r="MWW8" s="380"/>
      <c r="MWX8" s="380"/>
      <c r="MWY8" s="380"/>
      <c r="MWZ8" s="380"/>
      <c r="MXA8" s="380"/>
      <c r="MXB8" s="380"/>
      <c r="MXC8" s="380"/>
      <c r="MXD8" s="380"/>
      <c r="MXE8" s="380"/>
      <c r="MXF8" s="380"/>
      <c r="MXG8" s="380"/>
      <c r="MXH8" s="380"/>
      <c r="MXI8" s="380"/>
      <c r="MXJ8" s="380"/>
      <c r="MXK8" s="380"/>
      <c r="MXL8" s="380"/>
      <c r="MXM8" s="380"/>
      <c r="MXN8" s="380"/>
      <c r="MXO8" s="380"/>
      <c r="MXP8" s="380"/>
      <c r="MXQ8" s="380"/>
      <c r="MXR8" s="380"/>
      <c r="MXS8" s="380"/>
      <c r="MXT8" s="380"/>
      <c r="MXU8" s="380"/>
      <c r="MXV8" s="380"/>
      <c r="MXW8" s="380"/>
      <c r="MXX8" s="380"/>
      <c r="MXY8" s="380"/>
      <c r="MXZ8" s="380"/>
      <c r="MYA8" s="380"/>
      <c r="MYB8" s="380"/>
      <c r="MYC8" s="380"/>
      <c r="MYD8" s="380"/>
      <c r="MYE8" s="380"/>
      <c r="MYF8" s="380"/>
      <c r="MYG8" s="380"/>
      <c r="MYH8" s="380"/>
      <c r="MYI8" s="380"/>
      <c r="MYJ8" s="380"/>
      <c r="MYK8" s="380"/>
      <c r="MYL8" s="380"/>
      <c r="MYM8" s="380"/>
      <c r="MYN8" s="380"/>
      <c r="MYO8" s="380"/>
      <c r="MYP8" s="380"/>
      <c r="MYQ8" s="380"/>
      <c r="MYR8" s="380"/>
      <c r="MYS8" s="380"/>
      <c r="MYT8" s="380"/>
      <c r="MYU8" s="380"/>
      <c r="MYV8" s="380"/>
      <c r="MYW8" s="380"/>
      <c r="MYX8" s="380"/>
      <c r="MYY8" s="380"/>
      <c r="MYZ8" s="380"/>
      <c r="MZA8" s="380"/>
      <c r="MZB8" s="380"/>
      <c r="MZC8" s="380"/>
      <c r="MZD8" s="380"/>
      <c r="MZE8" s="380"/>
      <c r="MZF8" s="380"/>
      <c r="MZG8" s="380"/>
      <c r="MZH8" s="380"/>
      <c r="MZI8" s="380"/>
      <c r="MZJ8" s="380"/>
      <c r="MZK8" s="380"/>
      <c r="MZL8" s="380"/>
      <c r="MZM8" s="380"/>
      <c r="MZN8" s="380"/>
      <c r="MZO8" s="380"/>
      <c r="MZP8" s="380"/>
      <c r="MZQ8" s="380"/>
      <c r="MZR8" s="380"/>
      <c r="MZS8" s="380"/>
      <c r="MZT8" s="380"/>
      <c r="MZU8" s="380"/>
      <c r="MZV8" s="380"/>
      <c r="MZW8" s="380"/>
      <c r="MZX8" s="380"/>
      <c r="MZY8" s="380"/>
      <c r="MZZ8" s="380"/>
      <c r="NAA8" s="380"/>
      <c r="NAB8" s="380"/>
      <c r="NAC8" s="380"/>
      <c r="NAD8" s="380"/>
      <c r="NAE8" s="380"/>
      <c r="NAF8" s="380"/>
      <c r="NAG8" s="380"/>
      <c r="NAH8" s="380"/>
      <c r="NAI8" s="380"/>
      <c r="NAJ8" s="380"/>
      <c r="NAK8" s="380"/>
      <c r="NAL8" s="380"/>
      <c r="NAM8" s="380"/>
      <c r="NAN8" s="380"/>
      <c r="NAO8" s="380"/>
      <c r="NAP8" s="380"/>
      <c r="NAQ8" s="380"/>
      <c r="NAR8" s="380"/>
      <c r="NAS8" s="380"/>
      <c r="NAT8" s="380"/>
      <c r="NAU8" s="380"/>
      <c r="NAV8" s="380"/>
      <c r="NAW8" s="380"/>
      <c r="NAX8" s="380"/>
      <c r="NAY8" s="380"/>
      <c r="NAZ8" s="380"/>
      <c r="NBA8" s="380"/>
      <c r="NBB8" s="380"/>
      <c r="NBC8" s="380"/>
      <c r="NBD8" s="380"/>
      <c r="NBE8" s="380"/>
      <c r="NBF8" s="380"/>
      <c r="NBG8" s="380"/>
      <c r="NBH8" s="380"/>
      <c r="NBI8" s="380"/>
      <c r="NBJ8" s="380"/>
      <c r="NBK8" s="380"/>
      <c r="NBL8" s="380"/>
      <c r="NBM8" s="380"/>
      <c r="NBN8" s="380"/>
      <c r="NBO8" s="380"/>
      <c r="NBP8" s="380"/>
      <c r="NBQ8" s="380"/>
      <c r="NBR8" s="380"/>
      <c r="NBS8" s="380"/>
      <c r="NBT8" s="380"/>
      <c r="NBU8" s="380"/>
      <c r="NBV8" s="380"/>
      <c r="NBW8" s="380"/>
      <c r="NBX8" s="380"/>
      <c r="NBY8" s="380"/>
      <c r="NBZ8" s="380"/>
      <c r="NCA8" s="380"/>
      <c r="NCB8" s="380"/>
      <c r="NCC8" s="380"/>
      <c r="NCD8" s="380"/>
      <c r="NCE8" s="380"/>
      <c r="NCF8" s="380"/>
      <c r="NCG8" s="380"/>
      <c r="NCH8" s="380"/>
      <c r="NCI8" s="380"/>
      <c r="NCJ8" s="380"/>
      <c r="NCK8" s="380"/>
      <c r="NCL8" s="380"/>
      <c r="NCM8" s="380"/>
      <c r="NCN8" s="380"/>
      <c r="NCO8" s="380"/>
      <c r="NCP8" s="380"/>
      <c r="NCQ8" s="380"/>
      <c r="NCR8" s="380"/>
      <c r="NCS8" s="380"/>
      <c r="NCT8" s="380"/>
      <c r="NCU8" s="380"/>
      <c r="NCV8" s="380"/>
      <c r="NCW8" s="380"/>
      <c r="NCX8" s="380"/>
      <c r="NCY8" s="380"/>
      <c r="NCZ8" s="380"/>
      <c r="NDA8" s="380"/>
      <c r="NDB8" s="380"/>
      <c r="NDC8" s="380"/>
      <c r="NDD8" s="380"/>
      <c r="NDE8" s="380"/>
      <c r="NDF8" s="380"/>
      <c r="NDG8" s="380"/>
      <c r="NDH8" s="380"/>
      <c r="NDI8" s="380"/>
      <c r="NDJ8" s="380"/>
      <c r="NDK8" s="380"/>
      <c r="NDL8" s="380"/>
      <c r="NDM8" s="380"/>
      <c r="NDN8" s="380"/>
      <c r="NDO8" s="380"/>
      <c r="NDP8" s="380"/>
      <c r="NDQ8" s="380"/>
      <c r="NDR8" s="380"/>
      <c r="NDS8" s="380"/>
      <c r="NDT8" s="380"/>
      <c r="NDU8" s="380"/>
      <c r="NDV8" s="380"/>
      <c r="NDW8" s="380"/>
      <c r="NDX8" s="380"/>
      <c r="NDY8" s="380"/>
      <c r="NDZ8" s="380"/>
      <c r="NEA8" s="380"/>
      <c r="NEB8" s="380"/>
      <c r="NEC8" s="380"/>
      <c r="NED8" s="380"/>
      <c r="NEE8" s="380"/>
      <c r="NEF8" s="380"/>
      <c r="NEG8" s="380"/>
      <c r="NEH8" s="380"/>
      <c r="NEI8" s="380"/>
      <c r="NEJ8" s="380"/>
      <c r="NEK8" s="380"/>
      <c r="NEL8" s="380"/>
      <c r="NEM8" s="380"/>
      <c r="NEN8" s="380"/>
      <c r="NEO8" s="380"/>
      <c r="NEP8" s="380"/>
      <c r="NEQ8" s="380"/>
      <c r="NER8" s="380"/>
      <c r="NES8" s="380"/>
      <c r="NET8" s="380"/>
      <c r="NEU8" s="380"/>
      <c r="NEV8" s="380"/>
      <c r="NEW8" s="380"/>
      <c r="NEX8" s="380"/>
      <c r="NEY8" s="380"/>
      <c r="NEZ8" s="380"/>
      <c r="NFA8" s="380"/>
      <c r="NFB8" s="380"/>
      <c r="NFC8" s="380"/>
      <c r="NFD8" s="380"/>
      <c r="NFE8" s="380"/>
      <c r="NFF8" s="380"/>
      <c r="NFG8" s="380"/>
      <c r="NFH8" s="380"/>
      <c r="NFI8" s="380"/>
      <c r="NFJ8" s="380"/>
      <c r="NFK8" s="380"/>
      <c r="NFL8" s="380"/>
      <c r="NFM8" s="380"/>
      <c r="NFN8" s="380"/>
      <c r="NFO8" s="380"/>
      <c r="NFP8" s="380"/>
      <c r="NFQ8" s="380"/>
      <c r="NFR8" s="380"/>
      <c r="NFS8" s="380"/>
      <c r="NFT8" s="380"/>
      <c r="NFU8" s="380"/>
      <c r="NFV8" s="380"/>
      <c r="NFW8" s="380"/>
      <c r="NFX8" s="380"/>
      <c r="NFY8" s="380"/>
      <c r="NFZ8" s="380"/>
      <c r="NGA8" s="380"/>
      <c r="NGB8" s="380"/>
      <c r="NGC8" s="380"/>
      <c r="NGD8" s="380"/>
      <c r="NGE8" s="380"/>
      <c r="NGF8" s="380"/>
      <c r="NGG8" s="380"/>
      <c r="NGH8" s="380"/>
      <c r="NGI8" s="380"/>
      <c r="NGJ8" s="380"/>
      <c r="NGK8" s="380"/>
      <c r="NGL8" s="380"/>
      <c r="NGM8" s="380"/>
      <c r="NGN8" s="380"/>
      <c r="NGO8" s="380"/>
      <c r="NGP8" s="380"/>
      <c r="NGQ8" s="380"/>
      <c r="NGR8" s="380"/>
      <c r="NGS8" s="380"/>
      <c r="NGT8" s="380"/>
      <c r="NGU8" s="380"/>
      <c r="NGV8" s="380"/>
      <c r="NGW8" s="380"/>
      <c r="NGX8" s="380"/>
      <c r="NGY8" s="380"/>
      <c r="NGZ8" s="380"/>
      <c r="NHA8" s="380"/>
      <c r="NHB8" s="380"/>
      <c r="NHC8" s="380"/>
      <c r="NHD8" s="380"/>
      <c r="NHE8" s="380"/>
      <c r="NHF8" s="380"/>
      <c r="NHG8" s="380"/>
      <c r="NHH8" s="380"/>
      <c r="NHI8" s="380"/>
      <c r="NHJ8" s="380"/>
      <c r="NHK8" s="380"/>
      <c r="NHL8" s="380"/>
      <c r="NHM8" s="380"/>
      <c r="NHN8" s="380"/>
      <c r="NHO8" s="380"/>
      <c r="NHP8" s="380"/>
      <c r="NHQ8" s="380"/>
      <c r="NHR8" s="380"/>
      <c r="NHS8" s="380"/>
      <c r="NHT8" s="380"/>
      <c r="NHU8" s="380"/>
      <c r="NHV8" s="380"/>
      <c r="NHW8" s="380"/>
      <c r="NHX8" s="380"/>
      <c r="NHY8" s="380"/>
      <c r="NHZ8" s="380"/>
      <c r="NIA8" s="380"/>
      <c r="NIB8" s="380"/>
      <c r="NIC8" s="380"/>
      <c r="NID8" s="380"/>
      <c r="NIE8" s="380"/>
      <c r="NIF8" s="380"/>
      <c r="NIG8" s="380"/>
      <c r="NIH8" s="380"/>
      <c r="NII8" s="380"/>
      <c r="NIJ8" s="380"/>
      <c r="NIK8" s="380"/>
      <c r="NIL8" s="380"/>
      <c r="NIM8" s="380"/>
      <c r="NIN8" s="380"/>
      <c r="NIO8" s="380"/>
      <c r="NIP8" s="380"/>
      <c r="NIQ8" s="380"/>
      <c r="NIR8" s="380"/>
      <c r="NIS8" s="380"/>
      <c r="NIT8" s="380"/>
      <c r="NIU8" s="380"/>
      <c r="NIV8" s="380"/>
      <c r="NIW8" s="380"/>
      <c r="NIX8" s="380"/>
      <c r="NIY8" s="380"/>
      <c r="NIZ8" s="380"/>
      <c r="NJA8" s="380"/>
      <c r="NJB8" s="380"/>
      <c r="NJC8" s="380"/>
      <c r="NJD8" s="380"/>
      <c r="NJE8" s="380"/>
      <c r="NJF8" s="380"/>
      <c r="NJG8" s="380"/>
      <c r="NJH8" s="380"/>
      <c r="NJI8" s="380"/>
      <c r="NJJ8" s="380"/>
      <c r="NJK8" s="380"/>
      <c r="NJL8" s="380"/>
      <c r="NJM8" s="380"/>
      <c r="NJN8" s="380"/>
      <c r="NJO8" s="380"/>
      <c r="NJP8" s="380"/>
      <c r="NJQ8" s="380"/>
      <c r="NJR8" s="380"/>
      <c r="NJS8" s="380"/>
      <c r="NJT8" s="380"/>
      <c r="NJU8" s="380"/>
      <c r="NJV8" s="380"/>
      <c r="NJW8" s="380"/>
      <c r="NJX8" s="380"/>
      <c r="NJY8" s="380"/>
      <c r="NJZ8" s="380"/>
      <c r="NKA8" s="380"/>
      <c r="NKB8" s="380"/>
      <c r="NKC8" s="380"/>
      <c r="NKD8" s="380"/>
      <c r="NKE8" s="380"/>
      <c r="NKF8" s="380"/>
      <c r="NKG8" s="380"/>
      <c r="NKH8" s="380"/>
      <c r="NKI8" s="380"/>
      <c r="NKJ8" s="380"/>
      <c r="NKK8" s="380"/>
      <c r="NKL8" s="380"/>
      <c r="NKM8" s="380"/>
      <c r="NKN8" s="380"/>
      <c r="NKO8" s="380"/>
      <c r="NKP8" s="380"/>
      <c r="NKQ8" s="380"/>
      <c r="NKR8" s="380"/>
      <c r="NKS8" s="380"/>
      <c r="NKT8" s="380"/>
      <c r="NKU8" s="380"/>
      <c r="NKV8" s="380"/>
      <c r="NKW8" s="380"/>
      <c r="NKX8" s="380"/>
      <c r="NKY8" s="380"/>
      <c r="NKZ8" s="380"/>
      <c r="NLA8" s="380"/>
      <c r="NLB8" s="380"/>
      <c r="NLC8" s="380"/>
      <c r="NLD8" s="380"/>
      <c r="NLE8" s="380"/>
      <c r="NLF8" s="380"/>
      <c r="NLG8" s="380"/>
      <c r="NLH8" s="380"/>
      <c r="NLI8" s="380"/>
      <c r="NLJ8" s="380"/>
      <c r="NLK8" s="380"/>
      <c r="NLL8" s="380"/>
      <c r="NLM8" s="380"/>
      <c r="NLN8" s="380"/>
      <c r="NLO8" s="380"/>
      <c r="NLP8" s="380"/>
      <c r="NLQ8" s="380"/>
      <c r="NLR8" s="380"/>
      <c r="NLS8" s="380"/>
      <c r="NLT8" s="380"/>
      <c r="NLU8" s="380"/>
      <c r="NLV8" s="380"/>
      <c r="NLW8" s="380"/>
      <c r="NLX8" s="380"/>
      <c r="NLY8" s="380"/>
      <c r="NLZ8" s="380"/>
      <c r="NMA8" s="380"/>
      <c r="NMB8" s="380"/>
      <c r="NMC8" s="380"/>
      <c r="NMD8" s="380"/>
      <c r="NME8" s="380"/>
      <c r="NMF8" s="380"/>
      <c r="NMG8" s="380"/>
      <c r="NMH8" s="380"/>
      <c r="NMI8" s="380"/>
      <c r="NMJ8" s="380"/>
      <c r="NMK8" s="380"/>
      <c r="NML8" s="380"/>
      <c r="NMM8" s="380"/>
      <c r="NMN8" s="380"/>
      <c r="NMO8" s="380"/>
      <c r="NMP8" s="380"/>
      <c r="NMQ8" s="380"/>
      <c r="NMR8" s="380"/>
      <c r="NMS8" s="380"/>
      <c r="NMT8" s="380"/>
      <c r="NMU8" s="380"/>
      <c r="NMV8" s="380"/>
      <c r="NMW8" s="380"/>
      <c r="NMX8" s="380"/>
      <c r="NMY8" s="380"/>
      <c r="NMZ8" s="380"/>
      <c r="NNA8" s="380"/>
      <c r="NNB8" s="380"/>
      <c r="NNC8" s="380"/>
      <c r="NND8" s="380"/>
      <c r="NNE8" s="380"/>
      <c r="NNF8" s="380"/>
      <c r="NNG8" s="380"/>
      <c r="NNH8" s="380"/>
      <c r="NNI8" s="380"/>
      <c r="NNJ8" s="380"/>
      <c r="NNK8" s="380"/>
      <c r="NNL8" s="380"/>
      <c r="NNM8" s="380"/>
      <c r="NNN8" s="380"/>
      <c r="NNO8" s="380"/>
      <c r="NNP8" s="380"/>
      <c r="NNQ8" s="380"/>
      <c r="NNR8" s="380"/>
      <c r="NNS8" s="380"/>
      <c r="NNT8" s="380"/>
      <c r="NNU8" s="380"/>
      <c r="NNV8" s="380"/>
      <c r="NNW8" s="380"/>
      <c r="NNX8" s="380"/>
      <c r="NNY8" s="380"/>
      <c r="NNZ8" s="380"/>
      <c r="NOA8" s="380"/>
      <c r="NOB8" s="380"/>
      <c r="NOC8" s="380"/>
      <c r="NOD8" s="380"/>
      <c r="NOE8" s="380"/>
      <c r="NOF8" s="380"/>
      <c r="NOG8" s="380"/>
      <c r="NOH8" s="380"/>
      <c r="NOI8" s="380"/>
      <c r="NOJ8" s="380"/>
      <c r="NOK8" s="380"/>
      <c r="NOL8" s="380"/>
      <c r="NOM8" s="380"/>
      <c r="NON8" s="380"/>
      <c r="NOO8" s="380"/>
      <c r="NOP8" s="380"/>
      <c r="NOQ8" s="380"/>
      <c r="NOR8" s="380"/>
      <c r="NOS8" s="380"/>
      <c r="NOT8" s="380"/>
      <c r="NOU8" s="380"/>
      <c r="NOV8" s="380"/>
      <c r="NOW8" s="380"/>
      <c r="NOX8" s="380"/>
      <c r="NOY8" s="380"/>
      <c r="NOZ8" s="380"/>
      <c r="NPA8" s="380"/>
      <c r="NPB8" s="380"/>
      <c r="NPC8" s="380"/>
      <c r="NPD8" s="380"/>
      <c r="NPE8" s="380"/>
      <c r="NPF8" s="380"/>
      <c r="NPG8" s="380"/>
      <c r="NPH8" s="380"/>
      <c r="NPI8" s="380"/>
      <c r="NPJ8" s="380"/>
      <c r="NPK8" s="380"/>
      <c r="NPL8" s="380"/>
      <c r="NPM8" s="380"/>
      <c r="NPN8" s="380"/>
      <c r="NPO8" s="380"/>
      <c r="NPP8" s="380"/>
      <c r="NPQ8" s="380"/>
      <c r="NPR8" s="380"/>
      <c r="NPS8" s="380"/>
      <c r="NPT8" s="380"/>
      <c r="NPU8" s="380"/>
      <c r="NPV8" s="380"/>
      <c r="NPW8" s="380"/>
      <c r="NPX8" s="380"/>
      <c r="NPY8" s="380"/>
      <c r="NPZ8" s="380"/>
      <c r="NQA8" s="380"/>
      <c r="NQB8" s="380"/>
      <c r="NQC8" s="380"/>
      <c r="NQD8" s="380"/>
      <c r="NQE8" s="380"/>
      <c r="NQF8" s="380"/>
      <c r="NQG8" s="380"/>
      <c r="NQH8" s="380"/>
      <c r="NQI8" s="380"/>
      <c r="NQJ8" s="380"/>
      <c r="NQK8" s="380"/>
      <c r="NQL8" s="380"/>
      <c r="NQM8" s="380"/>
      <c r="NQN8" s="380"/>
      <c r="NQO8" s="380"/>
      <c r="NQP8" s="380"/>
      <c r="NQQ8" s="380"/>
      <c r="NQR8" s="380"/>
      <c r="NQS8" s="380"/>
      <c r="NQT8" s="380"/>
      <c r="NQU8" s="380"/>
      <c r="NQV8" s="380"/>
      <c r="NQW8" s="380"/>
      <c r="NQX8" s="380"/>
      <c r="NQY8" s="380"/>
      <c r="NQZ8" s="380"/>
      <c r="NRA8" s="380"/>
      <c r="NRB8" s="380"/>
      <c r="NRC8" s="380"/>
      <c r="NRD8" s="380"/>
      <c r="NRE8" s="380"/>
      <c r="NRF8" s="380"/>
      <c r="NRG8" s="380"/>
      <c r="NRH8" s="380"/>
      <c r="NRI8" s="380"/>
      <c r="NRJ8" s="380"/>
      <c r="NRK8" s="380"/>
      <c r="NRL8" s="380"/>
      <c r="NRM8" s="380"/>
      <c r="NRN8" s="380"/>
      <c r="NRO8" s="380"/>
      <c r="NRP8" s="380"/>
      <c r="NRQ8" s="380"/>
      <c r="NRR8" s="380"/>
      <c r="NRS8" s="380"/>
      <c r="NRT8" s="380"/>
      <c r="NRU8" s="380"/>
      <c r="NRV8" s="380"/>
      <c r="NRW8" s="380"/>
      <c r="NRX8" s="380"/>
      <c r="NRY8" s="380"/>
      <c r="NRZ8" s="380"/>
      <c r="NSA8" s="380"/>
      <c r="NSB8" s="380"/>
      <c r="NSC8" s="380"/>
      <c r="NSD8" s="380"/>
      <c r="NSE8" s="380"/>
      <c r="NSF8" s="380"/>
      <c r="NSG8" s="380"/>
      <c r="NSH8" s="380"/>
      <c r="NSI8" s="380"/>
      <c r="NSJ8" s="380"/>
      <c r="NSK8" s="380"/>
      <c r="NSL8" s="380"/>
      <c r="NSM8" s="380"/>
      <c r="NSN8" s="380"/>
      <c r="NSO8" s="380"/>
      <c r="NSP8" s="380"/>
      <c r="NSQ8" s="380"/>
      <c r="NSR8" s="380"/>
      <c r="NSS8" s="380"/>
      <c r="NST8" s="380"/>
      <c r="NSU8" s="380"/>
      <c r="NSV8" s="380"/>
      <c r="NSW8" s="380"/>
      <c r="NSX8" s="380"/>
      <c r="NSY8" s="380"/>
      <c r="NSZ8" s="380"/>
      <c r="NTA8" s="380"/>
      <c r="NTB8" s="380"/>
      <c r="NTC8" s="380"/>
      <c r="NTD8" s="380"/>
      <c r="NTE8" s="380"/>
      <c r="NTF8" s="380"/>
      <c r="NTG8" s="380"/>
      <c r="NTH8" s="380"/>
      <c r="NTI8" s="380"/>
      <c r="NTJ8" s="380"/>
      <c r="NTK8" s="380"/>
      <c r="NTL8" s="380"/>
      <c r="NTM8" s="380"/>
      <c r="NTN8" s="380"/>
      <c r="NTO8" s="380"/>
      <c r="NTP8" s="380"/>
      <c r="NTQ8" s="380"/>
      <c r="NTR8" s="380"/>
      <c r="NTS8" s="380"/>
      <c r="NTT8" s="380"/>
      <c r="NTU8" s="380"/>
      <c r="NTV8" s="380"/>
      <c r="NTW8" s="380"/>
      <c r="NTX8" s="380"/>
      <c r="NTY8" s="380"/>
      <c r="NTZ8" s="380"/>
      <c r="NUA8" s="380"/>
      <c r="NUB8" s="380"/>
      <c r="NUC8" s="380"/>
      <c r="NUD8" s="380"/>
      <c r="NUE8" s="380"/>
      <c r="NUF8" s="380"/>
      <c r="NUG8" s="380"/>
      <c r="NUH8" s="380"/>
      <c r="NUI8" s="380"/>
      <c r="NUJ8" s="380"/>
      <c r="NUK8" s="380"/>
      <c r="NUL8" s="380"/>
      <c r="NUM8" s="380"/>
      <c r="NUN8" s="380"/>
      <c r="NUO8" s="380"/>
      <c r="NUP8" s="380"/>
      <c r="NUQ8" s="380"/>
      <c r="NUR8" s="380"/>
      <c r="NUS8" s="380"/>
      <c r="NUT8" s="380"/>
      <c r="NUU8" s="380"/>
      <c r="NUV8" s="380"/>
      <c r="NUW8" s="380"/>
      <c r="NUX8" s="380"/>
      <c r="NUY8" s="380"/>
      <c r="NUZ8" s="380"/>
      <c r="NVA8" s="380"/>
      <c r="NVB8" s="380"/>
      <c r="NVC8" s="380"/>
      <c r="NVD8" s="380"/>
      <c r="NVE8" s="380"/>
      <c r="NVF8" s="380"/>
      <c r="NVG8" s="380"/>
      <c r="NVH8" s="380"/>
      <c r="NVI8" s="380"/>
      <c r="NVJ8" s="380"/>
      <c r="NVK8" s="380"/>
      <c r="NVL8" s="380"/>
      <c r="NVM8" s="380"/>
      <c r="NVN8" s="380"/>
      <c r="NVO8" s="380"/>
      <c r="NVP8" s="380"/>
      <c r="NVQ8" s="380"/>
      <c r="NVR8" s="380"/>
      <c r="NVS8" s="380"/>
      <c r="NVT8" s="380"/>
      <c r="NVU8" s="380"/>
      <c r="NVV8" s="380"/>
      <c r="NVW8" s="380"/>
      <c r="NVX8" s="380"/>
      <c r="NVY8" s="380"/>
      <c r="NVZ8" s="380"/>
      <c r="NWA8" s="380"/>
      <c r="NWB8" s="380"/>
      <c r="NWC8" s="380"/>
      <c r="NWD8" s="380"/>
      <c r="NWE8" s="380"/>
      <c r="NWF8" s="380"/>
      <c r="NWG8" s="380"/>
      <c r="NWH8" s="380"/>
      <c r="NWI8" s="380"/>
      <c r="NWJ8" s="380"/>
      <c r="NWK8" s="380"/>
      <c r="NWL8" s="380"/>
      <c r="NWM8" s="380"/>
      <c r="NWN8" s="380"/>
      <c r="NWO8" s="380"/>
      <c r="NWP8" s="380"/>
      <c r="NWQ8" s="380"/>
      <c r="NWR8" s="380"/>
      <c r="NWS8" s="380"/>
      <c r="NWT8" s="380"/>
      <c r="NWU8" s="380"/>
      <c r="NWV8" s="380"/>
      <c r="NWW8" s="380"/>
      <c r="NWX8" s="380"/>
      <c r="NWY8" s="380"/>
      <c r="NWZ8" s="380"/>
      <c r="NXA8" s="380"/>
      <c r="NXB8" s="380"/>
      <c r="NXC8" s="380"/>
      <c r="NXD8" s="380"/>
      <c r="NXE8" s="380"/>
      <c r="NXF8" s="380"/>
      <c r="NXG8" s="380"/>
      <c r="NXH8" s="380"/>
      <c r="NXI8" s="380"/>
      <c r="NXJ8" s="380"/>
      <c r="NXK8" s="380"/>
      <c r="NXL8" s="380"/>
      <c r="NXM8" s="380"/>
      <c r="NXN8" s="380"/>
      <c r="NXO8" s="380"/>
      <c r="NXP8" s="380"/>
      <c r="NXQ8" s="380"/>
      <c r="NXR8" s="380"/>
      <c r="NXS8" s="380"/>
      <c r="NXT8" s="380"/>
      <c r="NXU8" s="380"/>
      <c r="NXV8" s="380"/>
      <c r="NXW8" s="380"/>
      <c r="NXX8" s="380"/>
      <c r="NXY8" s="380"/>
      <c r="NXZ8" s="380"/>
      <c r="NYA8" s="380"/>
      <c r="NYB8" s="380"/>
      <c r="NYC8" s="380"/>
      <c r="NYD8" s="380"/>
      <c r="NYE8" s="380"/>
      <c r="NYF8" s="380"/>
      <c r="NYG8" s="380"/>
      <c r="NYH8" s="380"/>
      <c r="NYI8" s="380"/>
      <c r="NYJ8" s="380"/>
      <c r="NYK8" s="380"/>
      <c r="NYL8" s="380"/>
      <c r="NYM8" s="380"/>
      <c r="NYN8" s="380"/>
      <c r="NYO8" s="380"/>
      <c r="NYP8" s="380"/>
      <c r="NYQ8" s="380"/>
      <c r="NYR8" s="380"/>
      <c r="NYS8" s="380"/>
      <c r="NYT8" s="380"/>
      <c r="NYU8" s="380"/>
      <c r="NYV8" s="380"/>
      <c r="NYW8" s="380"/>
      <c r="NYX8" s="380"/>
      <c r="NYY8" s="380"/>
      <c r="NYZ8" s="380"/>
      <c r="NZA8" s="380"/>
      <c r="NZB8" s="380"/>
      <c r="NZC8" s="380"/>
      <c r="NZD8" s="380"/>
      <c r="NZE8" s="380"/>
      <c r="NZF8" s="380"/>
      <c r="NZG8" s="380"/>
      <c r="NZH8" s="380"/>
      <c r="NZI8" s="380"/>
      <c r="NZJ8" s="380"/>
      <c r="NZK8" s="380"/>
      <c r="NZL8" s="380"/>
      <c r="NZM8" s="380"/>
      <c r="NZN8" s="380"/>
      <c r="NZO8" s="380"/>
      <c r="NZP8" s="380"/>
      <c r="NZQ8" s="380"/>
      <c r="NZR8" s="380"/>
      <c r="NZS8" s="380"/>
      <c r="NZT8" s="380"/>
      <c r="NZU8" s="380"/>
      <c r="NZV8" s="380"/>
      <c r="NZW8" s="380"/>
      <c r="NZX8" s="380"/>
      <c r="NZY8" s="380"/>
      <c r="NZZ8" s="380"/>
      <c r="OAA8" s="380"/>
      <c r="OAB8" s="380"/>
      <c r="OAC8" s="380"/>
      <c r="OAD8" s="380"/>
      <c r="OAE8" s="380"/>
      <c r="OAF8" s="380"/>
      <c r="OAG8" s="380"/>
      <c r="OAH8" s="380"/>
      <c r="OAI8" s="380"/>
      <c r="OAJ8" s="380"/>
      <c r="OAK8" s="380"/>
      <c r="OAL8" s="380"/>
      <c r="OAM8" s="380"/>
      <c r="OAN8" s="380"/>
      <c r="OAO8" s="380"/>
      <c r="OAP8" s="380"/>
      <c r="OAQ8" s="380"/>
      <c r="OAR8" s="380"/>
      <c r="OAS8" s="380"/>
      <c r="OAT8" s="380"/>
      <c r="OAU8" s="380"/>
      <c r="OAV8" s="380"/>
      <c r="OAW8" s="380"/>
      <c r="OAX8" s="380"/>
      <c r="OAY8" s="380"/>
      <c r="OAZ8" s="380"/>
      <c r="OBA8" s="380"/>
      <c r="OBB8" s="380"/>
      <c r="OBC8" s="380"/>
      <c r="OBD8" s="380"/>
      <c r="OBE8" s="380"/>
      <c r="OBF8" s="380"/>
      <c r="OBG8" s="380"/>
      <c r="OBH8" s="380"/>
      <c r="OBI8" s="380"/>
      <c r="OBJ8" s="380"/>
      <c r="OBK8" s="380"/>
      <c r="OBL8" s="380"/>
      <c r="OBM8" s="380"/>
      <c r="OBN8" s="380"/>
      <c r="OBO8" s="380"/>
      <c r="OBP8" s="380"/>
      <c r="OBQ8" s="380"/>
      <c r="OBR8" s="380"/>
      <c r="OBS8" s="380"/>
      <c r="OBT8" s="380"/>
      <c r="OBU8" s="380"/>
      <c r="OBV8" s="380"/>
      <c r="OBW8" s="380"/>
      <c r="OBX8" s="380"/>
      <c r="OBY8" s="380"/>
      <c r="OBZ8" s="380"/>
      <c r="OCA8" s="380"/>
      <c r="OCB8" s="380"/>
      <c r="OCC8" s="380"/>
      <c r="OCD8" s="380"/>
      <c r="OCE8" s="380"/>
      <c r="OCF8" s="380"/>
      <c r="OCG8" s="380"/>
      <c r="OCH8" s="380"/>
      <c r="OCI8" s="380"/>
      <c r="OCJ8" s="380"/>
      <c r="OCK8" s="380"/>
      <c r="OCL8" s="380"/>
      <c r="OCM8" s="380"/>
      <c r="OCN8" s="380"/>
      <c r="OCO8" s="380"/>
      <c r="OCP8" s="380"/>
      <c r="OCQ8" s="380"/>
      <c r="OCR8" s="380"/>
      <c r="OCS8" s="380"/>
      <c r="OCT8" s="380"/>
      <c r="OCU8" s="380"/>
      <c r="OCV8" s="380"/>
      <c r="OCW8" s="380"/>
      <c r="OCX8" s="380"/>
      <c r="OCY8" s="380"/>
      <c r="OCZ8" s="380"/>
      <c r="ODA8" s="380"/>
      <c r="ODB8" s="380"/>
      <c r="ODC8" s="380"/>
      <c r="ODD8" s="380"/>
      <c r="ODE8" s="380"/>
      <c r="ODF8" s="380"/>
      <c r="ODG8" s="380"/>
      <c r="ODH8" s="380"/>
      <c r="ODI8" s="380"/>
      <c r="ODJ8" s="380"/>
      <c r="ODK8" s="380"/>
      <c r="ODL8" s="380"/>
      <c r="ODM8" s="380"/>
      <c r="ODN8" s="380"/>
      <c r="ODO8" s="380"/>
      <c r="ODP8" s="380"/>
      <c r="ODQ8" s="380"/>
      <c r="ODR8" s="380"/>
      <c r="ODS8" s="380"/>
      <c r="ODT8" s="380"/>
      <c r="ODU8" s="380"/>
      <c r="ODV8" s="380"/>
      <c r="ODW8" s="380"/>
      <c r="ODX8" s="380"/>
      <c r="ODY8" s="380"/>
      <c r="ODZ8" s="380"/>
      <c r="OEA8" s="380"/>
      <c r="OEB8" s="380"/>
      <c r="OEC8" s="380"/>
      <c r="OED8" s="380"/>
      <c r="OEE8" s="380"/>
      <c r="OEF8" s="380"/>
      <c r="OEG8" s="380"/>
      <c r="OEH8" s="380"/>
      <c r="OEI8" s="380"/>
      <c r="OEJ8" s="380"/>
      <c r="OEK8" s="380"/>
      <c r="OEL8" s="380"/>
      <c r="OEM8" s="380"/>
      <c r="OEN8" s="380"/>
      <c r="OEO8" s="380"/>
      <c r="OEP8" s="380"/>
      <c r="OEQ8" s="380"/>
      <c r="OER8" s="380"/>
      <c r="OES8" s="380"/>
      <c r="OET8" s="380"/>
      <c r="OEU8" s="380"/>
      <c r="OEV8" s="380"/>
      <c r="OEW8" s="380"/>
      <c r="OEX8" s="380"/>
      <c r="OEY8" s="380"/>
      <c r="OEZ8" s="380"/>
      <c r="OFA8" s="380"/>
      <c r="OFB8" s="380"/>
      <c r="OFC8" s="380"/>
      <c r="OFD8" s="380"/>
      <c r="OFE8" s="380"/>
      <c r="OFF8" s="380"/>
      <c r="OFG8" s="380"/>
      <c r="OFH8" s="380"/>
      <c r="OFI8" s="380"/>
      <c r="OFJ8" s="380"/>
      <c r="OFK8" s="380"/>
      <c r="OFL8" s="380"/>
      <c r="OFM8" s="380"/>
      <c r="OFN8" s="380"/>
      <c r="OFO8" s="380"/>
      <c r="OFP8" s="380"/>
      <c r="OFQ8" s="380"/>
      <c r="OFR8" s="380"/>
      <c r="OFS8" s="380"/>
      <c r="OFT8" s="380"/>
      <c r="OFU8" s="380"/>
      <c r="OFV8" s="380"/>
      <c r="OFW8" s="380"/>
      <c r="OFX8" s="380"/>
      <c r="OFY8" s="380"/>
      <c r="OFZ8" s="380"/>
      <c r="OGA8" s="380"/>
      <c r="OGB8" s="380"/>
      <c r="OGC8" s="380"/>
      <c r="OGD8" s="380"/>
      <c r="OGE8" s="380"/>
      <c r="OGF8" s="380"/>
      <c r="OGG8" s="380"/>
      <c r="OGH8" s="380"/>
      <c r="OGI8" s="380"/>
      <c r="OGJ8" s="380"/>
      <c r="OGK8" s="380"/>
      <c r="OGL8" s="380"/>
      <c r="OGM8" s="380"/>
      <c r="OGN8" s="380"/>
      <c r="OGO8" s="380"/>
      <c r="OGP8" s="380"/>
      <c r="OGQ8" s="380"/>
      <c r="OGR8" s="380"/>
      <c r="OGS8" s="380"/>
      <c r="OGT8" s="380"/>
      <c r="OGU8" s="380"/>
      <c r="OGV8" s="380"/>
      <c r="OGW8" s="380"/>
      <c r="OGX8" s="380"/>
      <c r="OGY8" s="380"/>
      <c r="OGZ8" s="380"/>
      <c r="OHA8" s="380"/>
      <c r="OHB8" s="380"/>
      <c r="OHC8" s="380"/>
      <c r="OHD8" s="380"/>
      <c r="OHE8" s="380"/>
      <c r="OHF8" s="380"/>
      <c r="OHG8" s="380"/>
      <c r="OHH8" s="380"/>
      <c r="OHI8" s="380"/>
      <c r="OHJ8" s="380"/>
      <c r="OHK8" s="380"/>
      <c r="OHL8" s="380"/>
      <c r="OHM8" s="380"/>
      <c r="OHN8" s="380"/>
      <c r="OHO8" s="380"/>
      <c r="OHP8" s="380"/>
      <c r="OHQ8" s="380"/>
      <c r="OHR8" s="380"/>
      <c r="OHS8" s="380"/>
      <c r="OHT8" s="380"/>
      <c r="OHU8" s="380"/>
      <c r="OHV8" s="380"/>
      <c r="OHW8" s="380"/>
      <c r="OHX8" s="380"/>
      <c r="OHY8" s="380"/>
      <c r="OHZ8" s="380"/>
      <c r="OIA8" s="380"/>
      <c r="OIB8" s="380"/>
      <c r="OIC8" s="380"/>
      <c r="OID8" s="380"/>
      <c r="OIE8" s="380"/>
      <c r="OIF8" s="380"/>
      <c r="OIG8" s="380"/>
      <c r="OIH8" s="380"/>
      <c r="OII8" s="380"/>
      <c r="OIJ8" s="380"/>
      <c r="OIK8" s="380"/>
      <c r="OIL8" s="380"/>
      <c r="OIM8" s="380"/>
      <c r="OIN8" s="380"/>
      <c r="OIO8" s="380"/>
      <c r="OIP8" s="380"/>
      <c r="OIQ8" s="380"/>
      <c r="OIR8" s="380"/>
      <c r="OIS8" s="380"/>
      <c r="OIT8" s="380"/>
      <c r="OIU8" s="380"/>
      <c r="OIV8" s="380"/>
      <c r="OIW8" s="380"/>
      <c r="OIX8" s="380"/>
      <c r="OIY8" s="380"/>
      <c r="OIZ8" s="380"/>
      <c r="OJA8" s="380"/>
      <c r="OJB8" s="380"/>
      <c r="OJC8" s="380"/>
      <c r="OJD8" s="380"/>
      <c r="OJE8" s="380"/>
      <c r="OJF8" s="380"/>
      <c r="OJG8" s="380"/>
      <c r="OJH8" s="380"/>
      <c r="OJI8" s="380"/>
      <c r="OJJ8" s="380"/>
      <c r="OJK8" s="380"/>
      <c r="OJL8" s="380"/>
      <c r="OJM8" s="380"/>
      <c r="OJN8" s="380"/>
      <c r="OJO8" s="380"/>
      <c r="OJP8" s="380"/>
      <c r="OJQ8" s="380"/>
      <c r="OJR8" s="380"/>
      <c r="OJS8" s="380"/>
      <c r="OJT8" s="380"/>
      <c r="OJU8" s="380"/>
      <c r="OJV8" s="380"/>
      <c r="OJW8" s="380"/>
      <c r="OJX8" s="380"/>
      <c r="OJY8" s="380"/>
      <c r="OJZ8" s="380"/>
      <c r="OKA8" s="380"/>
      <c r="OKB8" s="380"/>
      <c r="OKC8" s="380"/>
      <c r="OKD8" s="380"/>
      <c r="OKE8" s="380"/>
      <c r="OKF8" s="380"/>
      <c r="OKG8" s="380"/>
      <c r="OKH8" s="380"/>
      <c r="OKI8" s="380"/>
      <c r="OKJ8" s="380"/>
      <c r="OKK8" s="380"/>
      <c r="OKL8" s="380"/>
      <c r="OKM8" s="380"/>
      <c r="OKN8" s="380"/>
      <c r="OKO8" s="380"/>
      <c r="OKP8" s="380"/>
      <c r="OKQ8" s="380"/>
      <c r="OKR8" s="380"/>
      <c r="OKS8" s="380"/>
      <c r="OKT8" s="380"/>
      <c r="OKU8" s="380"/>
      <c r="OKV8" s="380"/>
      <c r="OKW8" s="380"/>
      <c r="OKX8" s="380"/>
      <c r="OKY8" s="380"/>
      <c r="OKZ8" s="380"/>
      <c r="OLA8" s="380"/>
      <c r="OLB8" s="380"/>
      <c r="OLC8" s="380"/>
      <c r="OLD8" s="380"/>
      <c r="OLE8" s="380"/>
      <c r="OLF8" s="380"/>
      <c r="OLG8" s="380"/>
      <c r="OLH8" s="380"/>
      <c r="OLI8" s="380"/>
      <c r="OLJ8" s="380"/>
      <c r="OLK8" s="380"/>
      <c r="OLL8" s="380"/>
      <c r="OLM8" s="380"/>
      <c r="OLN8" s="380"/>
      <c r="OLO8" s="380"/>
      <c r="OLP8" s="380"/>
      <c r="OLQ8" s="380"/>
      <c r="OLR8" s="380"/>
      <c r="OLS8" s="380"/>
      <c r="OLT8" s="380"/>
      <c r="OLU8" s="380"/>
      <c r="OLV8" s="380"/>
      <c r="OLW8" s="380"/>
      <c r="OLX8" s="380"/>
      <c r="OLY8" s="380"/>
      <c r="OLZ8" s="380"/>
      <c r="OMA8" s="380"/>
      <c r="OMB8" s="380"/>
      <c r="OMC8" s="380"/>
      <c r="OMD8" s="380"/>
      <c r="OME8" s="380"/>
      <c r="OMF8" s="380"/>
      <c r="OMG8" s="380"/>
      <c r="OMH8" s="380"/>
      <c r="OMI8" s="380"/>
      <c r="OMJ8" s="380"/>
      <c r="OMK8" s="380"/>
      <c r="OML8" s="380"/>
      <c r="OMM8" s="380"/>
      <c r="OMN8" s="380"/>
      <c r="OMO8" s="380"/>
      <c r="OMP8" s="380"/>
      <c r="OMQ8" s="380"/>
      <c r="OMR8" s="380"/>
      <c r="OMS8" s="380"/>
      <c r="OMT8" s="380"/>
      <c r="OMU8" s="380"/>
      <c r="OMV8" s="380"/>
      <c r="OMW8" s="380"/>
      <c r="OMX8" s="380"/>
      <c r="OMY8" s="380"/>
      <c r="OMZ8" s="380"/>
      <c r="ONA8" s="380"/>
      <c r="ONB8" s="380"/>
      <c r="ONC8" s="380"/>
      <c r="OND8" s="380"/>
      <c r="ONE8" s="380"/>
      <c r="ONF8" s="380"/>
      <c r="ONG8" s="380"/>
      <c r="ONH8" s="380"/>
      <c r="ONI8" s="380"/>
      <c r="ONJ8" s="380"/>
      <c r="ONK8" s="380"/>
      <c r="ONL8" s="380"/>
      <c r="ONM8" s="380"/>
      <c r="ONN8" s="380"/>
      <c r="ONO8" s="380"/>
      <c r="ONP8" s="380"/>
      <c r="ONQ8" s="380"/>
      <c r="ONR8" s="380"/>
      <c r="ONS8" s="380"/>
      <c r="ONT8" s="380"/>
      <c r="ONU8" s="380"/>
      <c r="ONV8" s="380"/>
      <c r="ONW8" s="380"/>
      <c r="ONX8" s="380"/>
      <c r="ONY8" s="380"/>
      <c r="ONZ8" s="380"/>
      <c r="OOA8" s="380"/>
      <c r="OOB8" s="380"/>
      <c r="OOC8" s="380"/>
      <c r="OOD8" s="380"/>
      <c r="OOE8" s="380"/>
      <c r="OOF8" s="380"/>
      <c r="OOG8" s="380"/>
      <c r="OOH8" s="380"/>
      <c r="OOI8" s="380"/>
      <c r="OOJ8" s="380"/>
      <c r="OOK8" s="380"/>
      <c r="OOL8" s="380"/>
      <c r="OOM8" s="380"/>
      <c r="OON8" s="380"/>
      <c r="OOO8" s="380"/>
      <c r="OOP8" s="380"/>
      <c r="OOQ8" s="380"/>
      <c r="OOR8" s="380"/>
      <c r="OOS8" s="380"/>
      <c r="OOT8" s="380"/>
      <c r="OOU8" s="380"/>
      <c r="OOV8" s="380"/>
      <c r="OOW8" s="380"/>
      <c r="OOX8" s="380"/>
      <c r="OOY8" s="380"/>
      <c r="OOZ8" s="380"/>
      <c r="OPA8" s="380"/>
      <c r="OPB8" s="380"/>
      <c r="OPC8" s="380"/>
      <c r="OPD8" s="380"/>
      <c r="OPE8" s="380"/>
      <c r="OPF8" s="380"/>
      <c r="OPG8" s="380"/>
      <c r="OPH8" s="380"/>
      <c r="OPI8" s="380"/>
      <c r="OPJ8" s="380"/>
      <c r="OPK8" s="380"/>
      <c r="OPL8" s="380"/>
      <c r="OPM8" s="380"/>
      <c r="OPN8" s="380"/>
      <c r="OPO8" s="380"/>
      <c r="OPP8" s="380"/>
      <c r="OPQ8" s="380"/>
      <c r="OPR8" s="380"/>
      <c r="OPS8" s="380"/>
      <c r="OPT8" s="380"/>
      <c r="OPU8" s="380"/>
      <c r="OPV8" s="380"/>
      <c r="OPW8" s="380"/>
      <c r="OPX8" s="380"/>
      <c r="OPY8" s="380"/>
      <c r="OPZ8" s="380"/>
      <c r="OQA8" s="380"/>
      <c r="OQB8" s="380"/>
      <c r="OQC8" s="380"/>
      <c r="OQD8" s="380"/>
      <c r="OQE8" s="380"/>
      <c r="OQF8" s="380"/>
      <c r="OQG8" s="380"/>
      <c r="OQH8" s="380"/>
      <c r="OQI8" s="380"/>
      <c r="OQJ8" s="380"/>
      <c r="OQK8" s="380"/>
      <c r="OQL8" s="380"/>
      <c r="OQM8" s="380"/>
      <c r="OQN8" s="380"/>
      <c r="OQO8" s="380"/>
      <c r="OQP8" s="380"/>
      <c r="OQQ8" s="380"/>
      <c r="OQR8" s="380"/>
      <c r="OQS8" s="380"/>
      <c r="OQT8" s="380"/>
      <c r="OQU8" s="380"/>
      <c r="OQV8" s="380"/>
      <c r="OQW8" s="380"/>
      <c r="OQX8" s="380"/>
      <c r="OQY8" s="380"/>
      <c r="OQZ8" s="380"/>
      <c r="ORA8" s="380"/>
      <c r="ORB8" s="380"/>
      <c r="ORC8" s="380"/>
      <c r="ORD8" s="380"/>
      <c r="ORE8" s="380"/>
      <c r="ORF8" s="380"/>
      <c r="ORG8" s="380"/>
      <c r="ORH8" s="380"/>
      <c r="ORI8" s="380"/>
      <c r="ORJ8" s="380"/>
      <c r="ORK8" s="380"/>
      <c r="ORL8" s="380"/>
      <c r="ORM8" s="380"/>
      <c r="ORN8" s="380"/>
      <c r="ORO8" s="380"/>
      <c r="ORP8" s="380"/>
      <c r="ORQ8" s="380"/>
      <c r="ORR8" s="380"/>
      <c r="ORS8" s="380"/>
      <c r="ORT8" s="380"/>
      <c r="ORU8" s="380"/>
      <c r="ORV8" s="380"/>
      <c r="ORW8" s="380"/>
      <c r="ORX8" s="380"/>
      <c r="ORY8" s="380"/>
      <c r="ORZ8" s="380"/>
      <c r="OSA8" s="380"/>
      <c r="OSB8" s="380"/>
      <c r="OSC8" s="380"/>
      <c r="OSD8" s="380"/>
      <c r="OSE8" s="380"/>
      <c r="OSF8" s="380"/>
      <c r="OSG8" s="380"/>
      <c r="OSH8" s="380"/>
      <c r="OSI8" s="380"/>
      <c r="OSJ8" s="380"/>
      <c r="OSK8" s="380"/>
      <c r="OSL8" s="380"/>
      <c r="OSM8" s="380"/>
      <c r="OSN8" s="380"/>
      <c r="OSO8" s="380"/>
      <c r="OSP8" s="380"/>
      <c r="OSQ8" s="380"/>
      <c r="OSR8" s="380"/>
      <c r="OSS8" s="380"/>
      <c r="OST8" s="380"/>
      <c r="OSU8" s="380"/>
      <c r="OSV8" s="380"/>
      <c r="OSW8" s="380"/>
      <c r="OSX8" s="380"/>
      <c r="OSY8" s="380"/>
      <c r="OSZ8" s="380"/>
      <c r="OTA8" s="380"/>
      <c r="OTB8" s="380"/>
      <c r="OTC8" s="380"/>
      <c r="OTD8" s="380"/>
      <c r="OTE8" s="380"/>
      <c r="OTF8" s="380"/>
      <c r="OTG8" s="380"/>
      <c r="OTH8" s="380"/>
      <c r="OTI8" s="380"/>
      <c r="OTJ8" s="380"/>
      <c r="OTK8" s="380"/>
      <c r="OTL8" s="380"/>
      <c r="OTM8" s="380"/>
      <c r="OTN8" s="380"/>
      <c r="OTO8" s="380"/>
      <c r="OTP8" s="380"/>
      <c r="OTQ8" s="380"/>
      <c r="OTR8" s="380"/>
      <c r="OTS8" s="380"/>
      <c r="OTT8" s="380"/>
      <c r="OTU8" s="380"/>
      <c r="OTV8" s="380"/>
      <c r="OTW8" s="380"/>
      <c r="OTX8" s="380"/>
      <c r="OTY8" s="380"/>
      <c r="OTZ8" s="380"/>
      <c r="OUA8" s="380"/>
      <c r="OUB8" s="380"/>
      <c r="OUC8" s="380"/>
      <c r="OUD8" s="380"/>
      <c r="OUE8" s="380"/>
      <c r="OUF8" s="380"/>
      <c r="OUG8" s="380"/>
      <c r="OUH8" s="380"/>
      <c r="OUI8" s="380"/>
      <c r="OUJ8" s="380"/>
      <c r="OUK8" s="380"/>
      <c r="OUL8" s="380"/>
      <c r="OUM8" s="380"/>
      <c r="OUN8" s="380"/>
      <c r="OUO8" s="380"/>
      <c r="OUP8" s="380"/>
      <c r="OUQ8" s="380"/>
      <c r="OUR8" s="380"/>
      <c r="OUS8" s="380"/>
      <c r="OUT8" s="380"/>
      <c r="OUU8" s="380"/>
      <c r="OUV8" s="380"/>
      <c r="OUW8" s="380"/>
      <c r="OUX8" s="380"/>
      <c r="OUY8" s="380"/>
      <c r="OUZ8" s="380"/>
      <c r="OVA8" s="380"/>
      <c r="OVB8" s="380"/>
      <c r="OVC8" s="380"/>
      <c r="OVD8" s="380"/>
      <c r="OVE8" s="380"/>
      <c r="OVF8" s="380"/>
      <c r="OVG8" s="380"/>
      <c r="OVH8" s="380"/>
      <c r="OVI8" s="380"/>
      <c r="OVJ8" s="380"/>
      <c r="OVK8" s="380"/>
      <c r="OVL8" s="380"/>
      <c r="OVM8" s="380"/>
      <c r="OVN8" s="380"/>
      <c r="OVO8" s="380"/>
      <c r="OVP8" s="380"/>
      <c r="OVQ8" s="380"/>
      <c r="OVR8" s="380"/>
      <c r="OVS8" s="380"/>
      <c r="OVT8" s="380"/>
      <c r="OVU8" s="380"/>
      <c r="OVV8" s="380"/>
      <c r="OVW8" s="380"/>
      <c r="OVX8" s="380"/>
      <c r="OVY8" s="380"/>
      <c r="OVZ8" s="380"/>
      <c r="OWA8" s="380"/>
      <c r="OWB8" s="380"/>
      <c r="OWC8" s="380"/>
      <c r="OWD8" s="380"/>
      <c r="OWE8" s="380"/>
      <c r="OWF8" s="380"/>
      <c r="OWG8" s="380"/>
      <c r="OWH8" s="380"/>
      <c r="OWI8" s="380"/>
      <c r="OWJ8" s="380"/>
      <c r="OWK8" s="380"/>
      <c r="OWL8" s="380"/>
      <c r="OWM8" s="380"/>
      <c r="OWN8" s="380"/>
      <c r="OWO8" s="380"/>
      <c r="OWP8" s="380"/>
      <c r="OWQ8" s="380"/>
      <c r="OWR8" s="380"/>
      <c r="OWS8" s="380"/>
      <c r="OWT8" s="380"/>
      <c r="OWU8" s="380"/>
      <c r="OWV8" s="380"/>
      <c r="OWW8" s="380"/>
      <c r="OWX8" s="380"/>
      <c r="OWY8" s="380"/>
      <c r="OWZ8" s="380"/>
      <c r="OXA8" s="380"/>
      <c r="OXB8" s="380"/>
      <c r="OXC8" s="380"/>
      <c r="OXD8" s="380"/>
      <c r="OXE8" s="380"/>
      <c r="OXF8" s="380"/>
      <c r="OXG8" s="380"/>
      <c r="OXH8" s="380"/>
      <c r="OXI8" s="380"/>
      <c r="OXJ8" s="380"/>
      <c r="OXK8" s="380"/>
      <c r="OXL8" s="380"/>
      <c r="OXM8" s="380"/>
      <c r="OXN8" s="380"/>
      <c r="OXO8" s="380"/>
      <c r="OXP8" s="380"/>
      <c r="OXQ8" s="380"/>
      <c r="OXR8" s="380"/>
      <c r="OXS8" s="380"/>
      <c r="OXT8" s="380"/>
      <c r="OXU8" s="380"/>
      <c r="OXV8" s="380"/>
      <c r="OXW8" s="380"/>
      <c r="OXX8" s="380"/>
      <c r="OXY8" s="380"/>
      <c r="OXZ8" s="380"/>
      <c r="OYA8" s="380"/>
      <c r="OYB8" s="380"/>
      <c r="OYC8" s="380"/>
      <c r="OYD8" s="380"/>
      <c r="OYE8" s="380"/>
      <c r="OYF8" s="380"/>
      <c r="OYG8" s="380"/>
      <c r="OYH8" s="380"/>
      <c r="OYI8" s="380"/>
      <c r="OYJ8" s="380"/>
      <c r="OYK8" s="380"/>
      <c r="OYL8" s="380"/>
      <c r="OYM8" s="380"/>
      <c r="OYN8" s="380"/>
      <c r="OYO8" s="380"/>
      <c r="OYP8" s="380"/>
      <c r="OYQ8" s="380"/>
      <c r="OYR8" s="380"/>
      <c r="OYS8" s="380"/>
      <c r="OYT8" s="380"/>
      <c r="OYU8" s="380"/>
      <c r="OYV8" s="380"/>
      <c r="OYW8" s="380"/>
      <c r="OYX8" s="380"/>
      <c r="OYY8" s="380"/>
      <c r="OYZ8" s="380"/>
      <c r="OZA8" s="380"/>
      <c r="OZB8" s="380"/>
      <c r="OZC8" s="380"/>
      <c r="OZD8" s="380"/>
      <c r="OZE8" s="380"/>
      <c r="OZF8" s="380"/>
      <c r="OZG8" s="380"/>
      <c r="OZH8" s="380"/>
      <c r="OZI8" s="380"/>
      <c r="OZJ8" s="380"/>
      <c r="OZK8" s="380"/>
      <c r="OZL8" s="380"/>
      <c r="OZM8" s="380"/>
      <c r="OZN8" s="380"/>
      <c r="OZO8" s="380"/>
      <c r="OZP8" s="380"/>
      <c r="OZQ8" s="380"/>
      <c r="OZR8" s="380"/>
      <c r="OZS8" s="380"/>
      <c r="OZT8" s="380"/>
      <c r="OZU8" s="380"/>
      <c r="OZV8" s="380"/>
      <c r="OZW8" s="380"/>
      <c r="OZX8" s="380"/>
      <c r="OZY8" s="380"/>
      <c r="OZZ8" s="380"/>
      <c r="PAA8" s="380"/>
      <c r="PAB8" s="380"/>
      <c r="PAC8" s="380"/>
      <c r="PAD8" s="380"/>
      <c r="PAE8" s="380"/>
      <c r="PAF8" s="380"/>
      <c r="PAG8" s="380"/>
      <c r="PAH8" s="380"/>
      <c r="PAI8" s="380"/>
      <c r="PAJ8" s="380"/>
      <c r="PAK8" s="380"/>
      <c r="PAL8" s="380"/>
      <c r="PAM8" s="380"/>
      <c r="PAN8" s="380"/>
      <c r="PAO8" s="380"/>
      <c r="PAP8" s="380"/>
      <c r="PAQ8" s="380"/>
      <c r="PAR8" s="380"/>
      <c r="PAS8" s="380"/>
      <c r="PAT8" s="380"/>
      <c r="PAU8" s="380"/>
      <c r="PAV8" s="380"/>
      <c r="PAW8" s="380"/>
      <c r="PAX8" s="380"/>
      <c r="PAY8" s="380"/>
      <c r="PAZ8" s="380"/>
      <c r="PBA8" s="380"/>
      <c r="PBB8" s="380"/>
      <c r="PBC8" s="380"/>
      <c r="PBD8" s="380"/>
      <c r="PBE8" s="380"/>
      <c r="PBF8" s="380"/>
      <c r="PBG8" s="380"/>
      <c r="PBH8" s="380"/>
      <c r="PBI8" s="380"/>
      <c r="PBJ8" s="380"/>
      <c r="PBK8" s="380"/>
      <c r="PBL8" s="380"/>
      <c r="PBM8" s="380"/>
      <c r="PBN8" s="380"/>
      <c r="PBO8" s="380"/>
      <c r="PBP8" s="380"/>
      <c r="PBQ8" s="380"/>
      <c r="PBR8" s="380"/>
      <c r="PBS8" s="380"/>
      <c r="PBT8" s="380"/>
      <c r="PBU8" s="380"/>
      <c r="PBV8" s="380"/>
      <c r="PBW8" s="380"/>
      <c r="PBX8" s="380"/>
      <c r="PBY8" s="380"/>
      <c r="PBZ8" s="380"/>
      <c r="PCA8" s="380"/>
      <c r="PCB8" s="380"/>
      <c r="PCC8" s="380"/>
      <c r="PCD8" s="380"/>
      <c r="PCE8" s="380"/>
      <c r="PCF8" s="380"/>
      <c r="PCG8" s="380"/>
      <c r="PCH8" s="380"/>
      <c r="PCI8" s="380"/>
      <c r="PCJ8" s="380"/>
      <c r="PCK8" s="380"/>
      <c r="PCL8" s="380"/>
      <c r="PCM8" s="380"/>
      <c r="PCN8" s="380"/>
      <c r="PCO8" s="380"/>
      <c r="PCP8" s="380"/>
      <c r="PCQ8" s="380"/>
      <c r="PCR8" s="380"/>
      <c r="PCS8" s="380"/>
      <c r="PCT8" s="380"/>
      <c r="PCU8" s="380"/>
      <c r="PCV8" s="380"/>
      <c r="PCW8" s="380"/>
      <c r="PCX8" s="380"/>
      <c r="PCY8" s="380"/>
      <c r="PCZ8" s="380"/>
      <c r="PDA8" s="380"/>
      <c r="PDB8" s="380"/>
      <c r="PDC8" s="380"/>
      <c r="PDD8" s="380"/>
      <c r="PDE8" s="380"/>
      <c r="PDF8" s="380"/>
      <c r="PDG8" s="380"/>
      <c r="PDH8" s="380"/>
      <c r="PDI8" s="380"/>
      <c r="PDJ8" s="380"/>
      <c r="PDK8" s="380"/>
      <c r="PDL8" s="380"/>
      <c r="PDM8" s="380"/>
      <c r="PDN8" s="380"/>
      <c r="PDO8" s="380"/>
      <c r="PDP8" s="380"/>
      <c r="PDQ8" s="380"/>
      <c r="PDR8" s="380"/>
      <c r="PDS8" s="380"/>
      <c r="PDT8" s="380"/>
      <c r="PDU8" s="380"/>
      <c r="PDV8" s="380"/>
      <c r="PDW8" s="380"/>
      <c r="PDX8" s="380"/>
      <c r="PDY8" s="380"/>
      <c r="PDZ8" s="380"/>
      <c r="PEA8" s="380"/>
      <c r="PEB8" s="380"/>
      <c r="PEC8" s="380"/>
      <c r="PED8" s="380"/>
      <c r="PEE8" s="380"/>
      <c r="PEF8" s="380"/>
      <c r="PEG8" s="380"/>
      <c r="PEH8" s="380"/>
      <c r="PEI8" s="380"/>
      <c r="PEJ8" s="380"/>
      <c r="PEK8" s="380"/>
      <c r="PEL8" s="380"/>
      <c r="PEM8" s="380"/>
      <c r="PEN8" s="380"/>
      <c r="PEO8" s="380"/>
      <c r="PEP8" s="380"/>
      <c r="PEQ8" s="380"/>
      <c r="PER8" s="380"/>
      <c r="PES8" s="380"/>
      <c r="PET8" s="380"/>
      <c r="PEU8" s="380"/>
      <c r="PEV8" s="380"/>
      <c r="PEW8" s="380"/>
      <c r="PEX8" s="380"/>
      <c r="PEY8" s="380"/>
      <c r="PEZ8" s="380"/>
      <c r="PFA8" s="380"/>
      <c r="PFB8" s="380"/>
      <c r="PFC8" s="380"/>
      <c r="PFD8" s="380"/>
      <c r="PFE8" s="380"/>
      <c r="PFF8" s="380"/>
      <c r="PFG8" s="380"/>
      <c r="PFH8" s="380"/>
      <c r="PFI8" s="380"/>
      <c r="PFJ8" s="380"/>
      <c r="PFK8" s="380"/>
      <c r="PFL8" s="380"/>
      <c r="PFM8" s="380"/>
      <c r="PFN8" s="380"/>
      <c r="PFO8" s="380"/>
      <c r="PFP8" s="380"/>
      <c r="PFQ8" s="380"/>
      <c r="PFR8" s="380"/>
      <c r="PFS8" s="380"/>
      <c r="PFT8" s="380"/>
      <c r="PFU8" s="380"/>
      <c r="PFV8" s="380"/>
      <c r="PFW8" s="380"/>
      <c r="PFX8" s="380"/>
      <c r="PFY8" s="380"/>
      <c r="PFZ8" s="380"/>
      <c r="PGA8" s="380"/>
      <c r="PGB8" s="380"/>
      <c r="PGC8" s="380"/>
      <c r="PGD8" s="380"/>
      <c r="PGE8" s="380"/>
      <c r="PGF8" s="380"/>
      <c r="PGG8" s="380"/>
      <c r="PGH8" s="380"/>
      <c r="PGI8" s="380"/>
      <c r="PGJ8" s="380"/>
      <c r="PGK8" s="380"/>
      <c r="PGL8" s="380"/>
      <c r="PGM8" s="380"/>
      <c r="PGN8" s="380"/>
      <c r="PGO8" s="380"/>
      <c r="PGP8" s="380"/>
      <c r="PGQ8" s="380"/>
      <c r="PGR8" s="380"/>
      <c r="PGS8" s="380"/>
      <c r="PGT8" s="380"/>
      <c r="PGU8" s="380"/>
      <c r="PGV8" s="380"/>
      <c r="PGW8" s="380"/>
      <c r="PGX8" s="380"/>
      <c r="PGY8" s="380"/>
      <c r="PGZ8" s="380"/>
      <c r="PHA8" s="380"/>
      <c r="PHB8" s="380"/>
      <c r="PHC8" s="380"/>
      <c r="PHD8" s="380"/>
      <c r="PHE8" s="380"/>
      <c r="PHF8" s="380"/>
      <c r="PHG8" s="380"/>
      <c r="PHH8" s="380"/>
      <c r="PHI8" s="380"/>
      <c r="PHJ8" s="380"/>
      <c r="PHK8" s="380"/>
      <c r="PHL8" s="380"/>
      <c r="PHM8" s="380"/>
      <c r="PHN8" s="380"/>
      <c r="PHO8" s="380"/>
      <c r="PHP8" s="380"/>
      <c r="PHQ8" s="380"/>
      <c r="PHR8" s="380"/>
      <c r="PHS8" s="380"/>
      <c r="PHT8" s="380"/>
      <c r="PHU8" s="380"/>
      <c r="PHV8" s="380"/>
      <c r="PHW8" s="380"/>
      <c r="PHX8" s="380"/>
      <c r="PHY8" s="380"/>
      <c r="PHZ8" s="380"/>
      <c r="PIA8" s="380"/>
      <c r="PIB8" s="380"/>
      <c r="PIC8" s="380"/>
      <c r="PID8" s="380"/>
      <c r="PIE8" s="380"/>
      <c r="PIF8" s="380"/>
      <c r="PIG8" s="380"/>
      <c r="PIH8" s="380"/>
      <c r="PII8" s="380"/>
      <c r="PIJ8" s="380"/>
      <c r="PIK8" s="380"/>
      <c r="PIL8" s="380"/>
      <c r="PIM8" s="380"/>
      <c r="PIN8" s="380"/>
      <c r="PIO8" s="380"/>
      <c r="PIP8" s="380"/>
      <c r="PIQ8" s="380"/>
      <c r="PIR8" s="380"/>
      <c r="PIS8" s="380"/>
      <c r="PIT8" s="380"/>
      <c r="PIU8" s="380"/>
      <c r="PIV8" s="380"/>
      <c r="PIW8" s="380"/>
      <c r="PIX8" s="380"/>
      <c r="PIY8" s="380"/>
      <c r="PIZ8" s="380"/>
      <c r="PJA8" s="380"/>
      <c r="PJB8" s="380"/>
      <c r="PJC8" s="380"/>
      <c r="PJD8" s="380"/>
      <c r="PJE8" s="380"/>
      <c r="PJF8" s="380"/>
      <c r="PJG8" s="380"/>
      <c r="PJH8" s="380"/>
      <c r="PJI8" s="380"/>
      <c r="PJJ8" s="380"/>
      <c r="PJK8" s="380"/>
      <c r="PJL8" s="380"/>
      <c r="PJM8" s="380"/>
      <c r="PJN8" s="380"/>
      <c r="PJO8" s="380"/>
      <c r="PJP8" s="380"/>
      <c r="PJQ8" s="380"/>
      <c r="PJR8" s="380"/>
      <c r="PJS8" s="380"/>
      <c r="PJT8" s="380"/>
      <c r="PJU8" s="380"/>
      <c r="PJV8" s="380"/>
      <c r="PJW8" s="380"/>
      <c r="PJX8" s="380"/>
      <c r="PJY8" s="380"/>
      <c r="PJZ8" s="380"/>
      <c r="PKA8" s="380"/>
      <c r="PKB8" s="380"/>
      <c r="PKC8" s="380"/>
      <c r="PKD8" s="380"/>
      <c r="PKE8" s="380"/>
      <c r="PKF8" s="380"/>
      <c r="PKG8" s="380"/>
      <c r="PKH8" s="380"/>
      <c r="PKI8" s="380"/>
      <c r="PKJ8" s="380"/>
      <c r="PKK8" s="380"/>
      <c r="PKL8" s="380"/>
      <c r="PKM8" s="380"/>
      <c r="PKN8" s="380"/>
      <c r="PKO8" s="380"/>
      <c r="PKP8" s="380"/>
      <c r="PKQ8" s="380"/>
      <c r="PKR8" s="380"/>
      <c r="PKS8" s="380"/>
      <c r="PKT8" s="380"/>
      <c r="PKU8" s="380"/>
      <c r="PKV8" s="380"/>
      <c r="PKW8" s="380"/>
      <c r="PKX8" s="380"/>
      <c r="PKY8" s="380"/>
      <c r="PKZ8" s="380"/>
      <c r="PLA8" s="380"/>
      <c r="PLB8" s="380"/>
      <c r="PLC8" s="380"/>
      <c r="PLD8" s="380"/>
      <c r="PLE8" s="380"/>
      <c r="PLF8" s="380"/>
      <c r="PLG8" s="380"/>
      <c r="PLH8" s="380"/>
      <c r="PLI8" s="380"/>
      <c r="PLJ8" s="380"/>
      <c r="PLK8" s="380"/>
      <c r="PLL8" s="380"/>
      <c r="PLM8" s="380"/>
      <c r="PLN8" s="380"/>
      <c r="PLO8" s="380"/>
      <c r="PLP8" s="380"/>
      <c r="PLQ8" s="380"/>
      <c r="PLR8" s="380"/>
      <c r="PLS8" s="380"/>
      <c r="PLT8" s="380"/>
      <c r="PLU8" s="380"/>
      <c r="PLV8" s="380"/>
      <c r="PLW8" s="380"/>
      <c r="PLX8" s="380"/>
      <c r="PLY8" s="380"/>
      <c r="PLZ8" s="380"/>
      <c r="PMA8" s="380"/>
      <c r="PMB8" s="380"/>
      <c r="PMC8" s="380"/>
      <c r="PMD8" s="380"/>
      <c r="PME8" s="380"/>
      <c r="PMF8" s="380"/>
      <c r="PMG8" s="380"/>
      <c r="PMH8" s="380"/>
      <c r="PMI8" s="380"/>
      <c r="PMJ8" s="380"/>
      <c r="PMK8" s="380"/>
      <c r="PML8" s="380"/>
      <c r="PMM8" s="380"/>
      <c r="PMN8" s="380"/>
      <c r="PMO8" s="380"/>
      <c r="PMP8" s="380"/>
      <c r="PMQ8" s="380"/>
      <c r="PMR8" s="380"/>
      <c r="PMS8" s="380"/>
      <c r="PMT8" s="380"/>
      <c r="PMU8" s="380"/>
      <c r="PMV8" s="380"/>
      <c r="PMW8" s="380"/>
      <c r="PMX8" s="380"/>
      <c r="PMY8" s="380"/>
      <c r="PMZ8" s="380"/>
      <c r="PNA8" s="380"/>
      <c r="PNB8" s="380"/>
      <c r="PNC8" s="380"/>
      <c r="PND8" s="380"/>
      <c r="PNE8" s="380"/>
      <c r="PNF8" s="380"/>
      <c r="PNG8" s="380"/>
      <c r="PNH8" s="380"/>
      <c r="PNI8" s="380"/>
      <c r="PNJ8" s="380"/>
      <c r="PNK8" s="380"/>
      <c r="PNL8" s="380"/>
      <c r="PNM8" s="380"/>
      <c r="PNN8" s="380"/>
      <c r="PNO8" s="380"/>
      <c r="PNP8" s="380"/>
      <c r="PNQ8" s="380"/>
      <c r="PNR8" s="380"/>
      <c r="PNS8" s="380"/>
      <c r="PNT8" s="380"/>
      <c r="PNU8" s="380"/>
      <c r="PNV8" s="380"/>
      <c r="PNW8" s="380"/>
      <c r="PNX8" s="380"/>
      <c r="PNY8" s="380"/>
      <c r="PNZ8" s="380"/>
      <c r="POA8" s="380"/>
      <c r="POB8" s="380"/>
      <c r="POC8" s="380"/>
      <c r="POD8" s="380"/>
      <c r="POE8" s="380"/>
      <c r="POF8" s="380"/>
      <c r="POG8" s="380"/>
      <c r="POH8" s="380"/>
      <c r="POI8" s="380"/>
      <c r="POJ8" s="380"/>
      <c r="POK8" s="380"/>
      <c r="POL8" s="380"/>
      <c r="POM8" s="380"/>
      <c r="PON8" s="380"/>
      <c r="POO8" s="380"/>
      <c r="POP8" s="380"/>
      <c r="POQ8" s="380"/>
      <c r="POR8" s="380"/>
      <c r="POS8" s="380"/>
      <c r="POT8" s="380"/>
      <c r="POU8" s="380"/>
      <c r="POV8" s="380"/>
      <c r="POW8" s="380"/>
      <c r="POX8" s="380"/>
      <c r="POY8" s="380"/>
      <c r="POZ8" s="380"/>
      <c r="PPA8" s="380"/>
      <c r="PPB8" s="380"/>
      <c r="PPC8" s="380"/>
      <c r="PPD8" s="380"/>
      <c r="PPE8" s="380"/>
      <c r="PPF8" s="380"/>
      <c r="PPG8" s="380"/>
      <c r="PPH8" s="380"/>
      <c r="PPI8" s="380"/>
      <c r="PPJ8" s="380"/>
      <c r="PPK8" s="380"/>
      <c r="PPL8" s="380"/>
      <c r="PPM8" s="380"/>
      <c r="PPN8" s="380"/>
      <c r="PPO8" s="380"/>
      <c r="PPP8" s="380"/>
      <c r="PPQ8" s="380"/>
      <c r="PPR8" s="380"/>
      <c r="PPS8" s="380"/>
      <c r="PPT8" s="380"/>
      <c r="PPU8" s="380"/>
      <c r="PPV8" s="380"/>
      <c r="PPW8" s="380"/>
      <c r="PPX8" s="380"/>
      <c r="PPY8" s="380"/>
      <c r="PPZ8" s="380"/>
      <c r="PQA8" s="380"/>
      <c r="PQB8" s="380"/>
      <c r="PQC8" s="380"/>
      <c r="PQD8" s="380"/>
      <c r="PQE8" s="380"/>
      <c r="PQF8" s="380"/>
      <c r="PQG8" s="380"/>
      <c r="PQH8" s="380"/>
      <c r="PQI8" s="380"/>
      <c r="PQJ8" s="380"/>
      <c r="PQK8" s="380"/>
      <c r="PQL8" s="380"/>
      <c r="PQM8" s="380"/>
      <c r="PQN8" s="380"/>
      <c r="PQO8" s="380"/>
      <c r="PQP8" s="380"/>
      <c r="PQQ8" s="380"/>
      <c r="PQR8" s="380"/>
      <c r="PQS8" s="380"/>
      <c r="PQT8" s="380"/>
      <c r="PQU8" s="380"/>
      <c r="PQV8" s="380"/>
      <c r="PQW8" s="380"/>
      <c r="PQX8" s="380"/>
      <c r="PQY8" s="380"/>
      <c r="PQZ8" s="380"/>
      <c r="PRA8" s="380"/>
      <c r="PRB8" s="380"/>
      <c r="PRC8" s="380"/>
      <c r="PRD8" s="380"/>
      <c r="PRE8" s="380"/>
      <c r="PRF8" s="380"/>
      <c r="PRG8" s="380"/>
      <c r="PRH8" s="380"/>
      <c r="PRI8" s="380"/>
      <c r="PRJ8" s="380"/>
      <c r="PRK8" s="380"/>
      <c r="PRL8" s="380"/>
      <c r="PRM8" s="380"/>
      <c r="PRN8" s="380"/>
      <c r="PRO8" s="380"/>
      <c r="PRP8" s="380"/>
      <c r="PRQ8" s="380"/>
      <c r="PRR8" s="380"/>
      <c r="PRS8" s="380"/>
      <c r="PRT8" s="380"/>
      <c r="PRU8" s="380"/>
      <c r="PRV8" s="380"/>
      <c r="PRW8" s="380"/>
      <c r="PRX8" s="380"/>
      <c r="PRY8" s="380"/>
      <c r="PRZ8" s="380"/>
      <c r="PSA8" s="380"/>
      <c r="PSB8" s="380"/>
      <c r="PSC8" s="380"/>
      <c r="PSD8" s="380"/>
      <c r="PSE8" s="380"/>
      <c r="PSF8" s="380"/>
      <c r="PSG8" s="380"/>
      <c r="PSH8" s="380"/>
      <c r="PSI8" s="380"/>
      <c r="PSJ8" s="380"/>
      <c r="PSK8" s="380"/>
      <c r="PSL8" s="380"/>
      <c r="PSM8" s="380"/>
      <c r="PSN8" s="380"/>
      <c r="PSO8" s="380"/>
      <c r="PSP8" s="380"/>
      <c r="PSQ8" s="380"/>
      <c r="PSR8" s="380"/>
      <c r="PSS8" s="380"/>
      <c r="PST8" s="380"/>
      <c r="PSU8" s="380"/>
      <c r="PSV8" s="380"/>
      <c r="PSW8" s="380"/>
      <c r="PSX8" s="380"/>
      <c r="PSY8" s="380"/>
      <c r="PSZ8" s="380"/>
      <c r="PTA8" s="380"/>
      <c r="PTB8" s="380"/>
      <c r="PTC8" s="380"/>
      <c r="PTD8" s="380"/>
      <c r="PTE8" s="380"/>
      <c r="PTF8" s="380"/>
      <c r="PTG8" s="380"/>
      <c r="PTH8" s="380"/>
      <c r="PTI8" s="380"/>
      <c r="PTJ8" s="380"/>
      <c r="PTK8" s="380"/>
      <c r="PTL8" s="380"/>
      <c r="PTM8" s="380"/>
      <c r="PTN8" s="380"/>
      <c r="PTO8" s="380"/>
      <c r="PTP8" s="380"/>
      <c r="PTQ8" s="380"/>
      <c r="PTR8" s="380"/>
      <c r="PTS8" s="380"/>
      <c r="PTT8" s="380"/>
      <c r="PTU8" s="380"/>
      <c r="PTV8" s="380"/>
      <c r="PTW8" s="380"/>
      <c r="PTX8" s="380"/>
      <c r="PTY8" s="380"/>
      <c r="PTZ8" s="380"/>
      <c r="PUA8" s="380"/>
      <c r="PUB8" s="380"/>
      <c r="PUC8" s="380"/>
      <c r="PUD8" s="380"/>
      <c r="PUE8" s="380"/>
      <c r="PUF8" s="380"/>
      <c r="PUG8" s="380"/>
      <c r="PUH8" s="380"/>
      <c r="PUI8" s="380"/>
      <c r="PUJ8" s="380"/>
      <c r="PUK8" s="380"/>
      <c r="PUL8" s="380"/>
      <c r="PUM8" s="380"/>
      <c r="PUN8" s="380"/>
      <c r="PUO8" s="380"/>
      <c r="PUP8" s="380"/>
      <c r="PUQ8" s="380"/>
      <c r="PUR8" s="380"/>
      <c r="PUS8" s="380"/>
      <c r="PUT8" s="380"/>
      <c r="PUU8" s="380"/>
      <c r="PUV8" s="380"/>
      <c r="PUW8" s="380"/>
      <c r="PUX8" s="380"/>
      <c r="PUY8" s="380"/>
      <c r="PUZ8" s="380"/>
      <c r="PVA8" s="380"/>
      <c r="PVB8" s="380"/>
      <c r="PVC8" s="380"/>
      <c r="PVD8" s="380"/>
      <c r="PVE8" s="380"/>
      <c r="PVF8" s="380"/>
      <c r="PVG8" s="380"/>
      <c r="PVH8" s="380"/>
      <c r="PVI8" s="380"/>
      <c r="PVJ8" s="380"/>
      <c r="PVK8" s="380"/>
      <c r="PVL8" s="380"/>
      <c r="PVM8" s="380"/>
      <c r="PVN8" s="380"/>
      <c r="PVO8" s="380"/>
      <c r="PVP8" s="380"/>
      <c r="PVQ8" s="380"/>
      <c r="PVR8" s="380"/>
      <c r="PVS8" s="380"/>
      <c r="PVT8" s="380"/>
      <c r="PVU8" s="380"/>
      <c r="PVV8" s="380"/>
      <c r="PVW8" s="380"/>
      <c r="PVX8" s="380"/>
      <c r="PVY8" s="380"/>
      <c r="PVZ8" s="380"/>
      <c r="PWA8" s="380"/>
      <c r="PWB8" s="380"/>
      <c r="PWC8" s="380"/>
      <c r="PWD8" s="380"/>
      <c r="PWE8" s="380"/>
      <c r="PWF8" s="380"/>
      <c r="PWG8" s="380"/>
      <c r="PWH8" s="380"/>
      <c r="PWI8" s="380"/>
      <c r="PWJ8" s="380"/>
      <c r="PWK8" s="380"/>
      <c r="PWL8" s="380"/>
      <c r="PWM8" s="380"/>
      <c r="PWN8" s="380"/>
      <c r="PWO8" s="380"/>
      <c r="PWP8" s="380"/>
      <c r="PWQ8" s="380"/>
      <c r="PWR8" s="380"/>
      <c r="PWS8" s="380"/>
      <c r="PWT8" s="380"/>
      <c r="PWU8" s="380"/>
      <c r="PWV8" s="380"/>
      <c r="PWW8" s="380"/>
      <c r="PWX8" s="380"/>
      <c r="PWY8" s="380"/>
      <c r="PWZ8" s="380"/>
      <c r="PXA8" s="380"/>
      <c r="PXB8" s="380"/>
      <c r="PXC8" s="380"/>
      <c r="PXD8" s="380"/>
      <c r="PXE8" s="380"/>
      <c r="PXF8" s="380"/>
      <c r="PXG8" s="380"/>
      <c r="PXH8" s="380"/>
      <c r="PXI8" s="380"/>
      <c r="PXJ8" s="380"/>
      <c r="PXK8" s="380"/>
      <c r="PXL8" s="380"/>
      <c r="PXM8" s="380"/>
      <c r="PXN8" s="380"/>
      <c r="PXO8" s="380"/>
      <c r="PXP8" s="380"/>
      <c r="PXQ8" s="380"/>
      <c r="PXR8" s="380"/>
      <c r="PXS8" s="380"/>
      <c r="PXT8" s="380"/>
      <c r="PXU8" s="380"/>
      <c r="PXV8" s="380"/>
      <c r="PXW8" s="380"/>
      <c r="PXX8" s="380"/>
      <c r="PXY8" s="380"/>
      <c r="PXZ8" s="380"/>
      <c r="PYA8" s="380"/>
      <c r="PYB8" s="380"/>
      <c r="PYC8" s="380"/>
      <c r="PYD8" s="380"/>
      <c r="PYE8" s="380"/>
      <c r="PYF8" s="380"/>
      <c r="PYG8" s="380"/>
      <c r="PYH8" s="380"/>
      <c r="PYI8" s="380"/>
      <c r="PYJ8" s="380"/>
      <c r="PYK8" s="380"/>
      <c r="PYL8" s="380"/>
      <c r="PYM8" s="380"/>
      <c r="PYN8" s="380"/>
      <c r="PYO8" s="380"/>
      <c r="PYP8" s="380"/>
      <c r="PYQ8" s="380"/>
      <c r="PYR8" s="380"/>
      <c r="PYS8" s="380"/>
      <c r="PYT8" s="380"/>
      <c r="PYU8" s="380"/>
      <c r="PYV8" s="380"/>
      <c r="PYW8" s="380"/>
      <c r="PYX8" s="380"/>
      <c r="PYY8" s="380"/>
      <c r="PYZ8" s="380"/>
      <c r="PZA8" s="380"/>
      <c r="PZB8" s="380"/>
      <c r="PZC8" s="380"/>
      <c r="PZD8" s="380"/>
      <c r="PZE8" s="380"/>
      <c r="PZF8" s="380"/>
      <c r="PZG8" s="380"/>
      <c r="PZH8" s="380"/>
      <c r="PZI8" s="380"/>
      <c r="PZJ8" s="380"/>
      <c r="PZK8" s="380"/>
      <c r="PZL8" s="380"/>
      <c r="PZM8" s="380"/>
      <c r="PZN8" s="380"/>
      <c r="PZO8" s="380"/>
      <c r="PZP8" s="380"/>
      <c r="PZQ8" s="380"/>
      <c r="PZR8" s="380"/>
      <c r="PZS8" s="380"/>
      <c r="PZT8" s="380"/>
      <c r="PZU8" s="380"/>
      <c r="PZV8" s="380"/>
      <c r="PZW8" s="380"/>
      <c r="PZX8" s="380"/>
      <c r="PZY8" s="380"/>
      <c r="PZZ8" s="380"/>
      <c r="QAA8" s="380"/>
      <c r="QAB8" s="380"/>
      <c r="QAC8" s="380"/>
      <c r="QAD8" s="380"/>
      <c r="QAE8" s="380"/>
      <c r="QAF8" s="380"/>
      <c r="QAG8" s="380"/>
      <c r="QAH8" s="380"/>
      <c r="QAI8" s="380"/>
      <c r="QAJ8" s="380"/>
      <c r="QAK8" s="380"/>
      <c r="QAL8" s="380"/>
      <c r="QAM8" s="380"/>
      <c r="QAN8" s="380"/>
      <c r="QAO8" s="380"/>
      <c r="QAP8" s="380"/>
      <c r="QAQ8" s="380"/>
      <c r="QAR8" s="380"/>
      <c r="QAS8" s="380"/>
      <c r="QAT8" s="380"/>
      <c r="QAU8" s="380"/>
      <c r="QAV8" s="380"/>
      <c r="QAW8" s="380"/>
      <c r="QAX8" s="380"/>
      <c r="QAY8" s="380"/>
      <c r="QAZ8" s="380"/>
      <c r="QBA8" s="380"/>
      <c r="QBB8" s="380"/>
      <c r="QBC8" s="380"/>
      <c r="QBD8" s="380"/>
      <c r="QBE8" s="380"/>
      <c r="QBF8" s="380"/>
      <c r="QBG8" s="380"/>
      <c r="QBH8" s="380"/>
      <c r="QBI8" s="380"/>
      <c r="QBJ8" s="380"/>
      <c r="QBK8" s="380"/>
      <c r="QBL8" s="380"/>
      <c r="QBM8" s="380"/>
      <c r="QBN8" s="380"/>
      <c r="QBO8" s="380"/>
      <c r="QBP8" s="380"/>
      <c r="QBQ8" s="380"/>
      <c r="QBR8" s="380"/>
      <c r="QBS8" s="380"/>
      <c r="QBT8" s="380"/>
      <c r="QBU8" s="380"/>
      <c r="QBV8" s="380"/>
      <c r="QBW8" s="380"/>
      <c r="QBX8" s="380"/>
      <c r="QBY8" s="380"/>
      <c r="QBZ8" s="380"/>
      <c r="QCA8" s="380"/>
      <c r="QCB8" s="380"/>
      <c r="QCC8" s="380"/>
      <c r="QCD8" s="380"/>
      <c r="QCE8" s="380"/>
      <c r="QCF8" s="380"/>
      <c r="QCG8" s="380"/>
      <c r="QCH8" s="380"/>
      <c r="QCI8" s="380"/>
      <c r="QCJ8" s="380"/>
      <c r="QCK8" s="380"/>
      <c r="QCL8" s="380"/>
      <c r="QCM8" s="380"/>
      <c r="QCN8" s="380"/>
      <c r="QCO8" s="380"/>
      <c r="QCP8" s="380"/>
      <c r="QCQ8" s="380"/>
      <c r="QCR8" s="380"/>
      <c r="QCS8" s="380"/>
      <c r="QCT8" s="380"/>
      <c r="QCU8" s="380"/>
      <c r="QCV8" s="380"/>
      <c r="QCW8" s="380"/>
      <c r="QCX8" s="380"/>
      <c r="QCY8" s="380"/>
      <c r="QCZ8" s="380"/>
      <c r="QDA8" s="380"/>
      <c r="QDB8" s="380"/>
      <c r="QDC8" s="380"/>
      <c r="QDD8" s="380"/>
      <c r="QDE8" s="380"/>
      <c r="QDF8" s="380"/>
      <c r="QDG8" s="380"/>
      <c r="QDH8" s="380"/>
      <c r="QDI8" s="380"/>
      <c r="QDJ8" s="380"/>
      <c r="QDK8" s="380"/>
      <c r="QDL8" s="380"/>
      <c r="QDM8" s="380"/>
      <c r="QDN8" s="380"/>
      <c r="QDO8" s="380"/>
      <c r="QDP8" s="380"/>
      <c r="QDQ8" s="380"/>
      <c r="QDR8" s="380"/>
      <c r="QDS8" s="380"/>
      <c r="QDT8" s="380"/>
      <c r="QDU8" s="380"/>
      <c r="QDV8" s="380"/>
      <c r="QDW8" s="380"/>
      <c r="QDX8" s="380"/>
      <c r="QDY8" s="380"/>
      <c r="QDZ8" s="380"/>
      <c r="QEA8" s="380"/>
      <c r="QEB8" s="380"/>
      <c r="QEC8" s="380"/>
      <c r="QED8" s="380"/>
      <c r="QEE8" s="380"/>
      <c r="QEF8" s="380"/>
      <c r="QEG8" s="380"/>
      <c r="QEH8" s="380"/>
      <c r="QEI8" s="380"/>
      <c r="QEJ8" s="380"/>
      <c r="QEK8" s="380"/>
      <c r="QEL8" s="380"/>
      <c r="QEM8" s="380"/>
      <c r="QEN8" s="380"/>
      <c r="QEO8" s="380"/>
      <c r="QEP8" s="380"/>
      <c r="QEQ8" s="380"/>
      <c r="QER8" s="380"/>
      <c r="QES8" s="380"/>
      <c r="QET8" s="380"/>
      <c r="QEU8" s="380"/>
      <c r="QEV8" s="380"/>
      <c r="QEW8" s="380"/>
      <c r="QEX8" s="380"/>
      <c r="QEY8" s="380"/>
      <c r="QEZ8" s="380"/>
      <c r="QFA8" s="380"/>
      <c r="QFB8" s="380"/>
      <c r="QFC8" s="380"/>
      <c r="QFD8" s="380"/>
      <c r="QFE8" s="380"/>
      <c r="QFF8" s="380"/>
      <c r="QFG8" s="380"/>
      <c r="QFH8" s="380"/>
      <c r="QFI8" s="380"/>
      <c r="QFJ8" s="380"/>
      <c r="QFK8" s="380"/>
      <c r="QFL8" s="380"/>
      <c r="QFM8" s="380"/>
      <c r="QFN8" s="380"/>
      <c r="QFO8" s="380"/>
      <c r="QFP8" s="380"/>
      <c r="QFQ8" s="380"/>
      <c r="QFR8" s="380"/>
      <c r="QFS8" s="380"/>
      <c r="QFT8" s="380"/>
      <c r="QFU8" s="380"/>
      <c r="QFV8" s="380"/>
      <c r="QFW8" s="380"/>
      <c r="QFX8" s="380"/>
      <c r="QFY8" s="380"/>
      <c r="QFZ8" s="380"/>
      <c r="QGA8" s="380"/>
      <c r="QGB8" s="380"/>
      <c r="QGC8" s="380"/>
      <c r="QGD8" s="380"/>
      <c r="QGE8" s="380"/>
      <c r="QGF8" s="380"/>
      <c r="QGG8" s="380"/>
      <c r="QGH8" s="380"/>
      <c r="QGI8" s="380"/>
      <c r="QGJ8" s="380"/>
      <c r="QGK8" s="380"/>
      <c r="QGL8" s="380"/>
      <c r="QGM8" s="380"/>
      <c r="QGN8" s="380"/>
      <c r="QGO8" s="380"/>
      <c r="QGP8" s="380"/>
      <c r="QGQ8" s="380"/>
      <c r="QGR8" s="380"/>
      <c r="QGS8" s="380"/>
      <c r="QGT8" s="380"/>
      <c r="QGU8" s="380"/>
      <c r="QGV8" s="380"/>
      <c r="QGW8" s="380"/>
      <c r="QGX8" s="380"/>
      <c r="QGY8" s="380"/>
      <c r="QGZ8" s="380"/>
      <c r="QHA8" s="380"/>
      <c r="QHB8" s="380"/>
      <c r="QHC8" s="380"/>
      <c r="QHD8" s="380"/>
      <c r="QHE8" s="380"/>
      <c r="QHF8" s="380"/>
      <c r="QHG8" s="380"/>
      <c r="QHH8" s="380"/>
      <c r="QHI8" s="380"/>
      <c r="QHJ8" s="380"/>
      <c r="QHK8" s="380"/>
      <c r="QHL8" s="380"/>
      <c r="QHM8" s="380"/>
      <c r="QHN8" s="380"/>
      <c r="QHO8" s="380"/>
      <c r="QHP8" s="380"/>
      <c r="QHQ8" s="380"/>
      <c r="QHR8" s="380"/>
      <c r="QHS8" s="380"/>
      <c r="QHT8" s="380"/>
      <c r="QHU8" s="380"/>
      <c r="QHV8" s="380"/>
      <c r="QHW8" s="380"/>
      <c r="QHX8" s="380"/>
      <c r="QHY8" s="380"/>
      <c r="QHZ8" s="380"/>
      <c r="QIA8" s="380"/>
      <c r="QIB8" s="380"/>
      <c r="QIC8" s="380"/>
      <c r="QID8" s="380"/>
      <c r="QIE8" s="380"/>
      <c r="QIF8" s="380"/>
      <c r="QIG8" s="380"/>
      <c r="QIH8" s="380"/>
      <c r="QII8" s="380"/>
      <c r="QIJ8" s="380"/>
      <c r="QIK8" s="380"/>
      <c r="QIL8" s="380"/>
      <c r="QIM8" s="380"/>
      <c r="QIN8" s="380"/>
      <c r="QIO8" s="380"/>
      <c r="QIP8" s="380"/>
      <c r="QIQ8" s="380"/>
      <c r="QIR8" s="380"/>
      <c r="QIS8" s="380"/>
      <c r="QIT8" s="380"/>
      <c r="QIU8" s="380"/>
      <c r="QIV8" s="380"/>
      <c r="QIW8" s="380"/>
      <c r="QIX8" s="380"/>
      <c r="QIY8" s="380"/>
      <c r="QIZ8" s="380"/>
      <c r="QJA8" s="380"/>
      <c r="QJB8" s="380"/>
      <c r="QJC8" s="380"/>
      <c r="QJD8" s="380"/>
      <c r="QJE8" s="380"/>
      <c r="QJF8" s="380"/>
      <c r="QJG8" s="380"/>
      <c r="QJH8" s="380"/>
      <c r="QJI8" s="380"/>
      <c r="QJJ8" s="380"/>
      <c r="QJK8" s="380"/>
      <c r="QJL8" s="380"/>
      <c r="QJM8" s="380"/>
      <c r="QJN8" s="380"/>
      <c r="QJO8" s="380"/>
      <c r="QJP8" s="380"/>
      <c r="QJQ8" s="380"/>
      <c r="QJR8" s="380"/>
      <c r="QJS8" s="380"/>
      <c r="QJT8" s="380"/>
      <c r="QJU8" s="380"/>
      <c r="QJV8" s="380"/>
      <c r="QJW8" s="380"/>
      <c r="QJX8" s="380"/>
      <c r="QJY8" s="380"/>
      <c r="QJZ8" s="380"/>
      <c r="QKA8" s="380"/>
      <c r="QKB8" s="380"/>
      <c r="QKC8" s="380"/>
      <c r="QKD8" s="380"/>
      <c r="QKE8" s="380"/>
      <c r="QKF8" s="380"/>
      <c r="QKG8" s="380"/>
      <c r="QKH8" s="380"/>
      <c r="QKI8" s="380"/>
      <c r="QKJ8" s="380"/>
      <c r="QKK8" s="380"/>
      <c r="QKL8" s="380"/>
      <c r="QKM8" s="380"/>
      <c r="QKN8" s="380"/>
      <c r="QKO8" s="380"/>
      <c r="QKP8" s="380"/>
      <c r="QKQ8" s="380"/>
      <c r="QKR8" s="380"/>
      <c r="QKS8" s="380"/>
      <c r="QKT8" s="380"/>
      <c r="QKU8" s="380"/>
      <c r="QKV8" s="380"/>
      <c r="QKW8" s="380"/>
      <c r="QKX8" s="380"/>
      <c r="QKY8" s="380"/>
      <c r="QKZ8" s="380"/>
      <c r="QLA8" s="380"/>
      <c r="QLB8" s="380"/>
      <c r="QLC8" s="380"/>
      <c r="QLD8" s="380"/>
      <c r="QLE8" s="380"/>
      <c r="QLF8" s="380"/>
      <c r="QLG8" s="380"/>
      <c r="QLH8" s="380"/>
      <c r="QLI8" s="380"/>
      <c r="QLJ8" s="380"/>
      <c r="QLK8" s="380"/>
      <c r="QLL8" s="380"/>
      <c r="QLM8" s="380"/>
      <c r="QLN8" s="380"/>
      <c r="QLO8" s="380"/>
      <c r="QLP8" s="380"/>
      <c r="QLQ8" s="380"/>
      <c r="QLR8" s="380"/>
      <c r="QLS8" s="380"/>
      <c r="QLT8" s="380"/>
      <c r="QLU8" s="380"/>
      <c r="QLV8" s="380"/>
      <c r="QLW8" s="380"/>
      <c r="QLX8" s="380"/>
      <c r="QLY8" s="380"/>
      <c r="QLZ8" s="380"/>
      <c r="QMA8" s="380"/>
      <c r="QMB8" s="380"/>
      <c r="QMC8" s="380"/>
      <c r="QMD8" s="380"/>
      <c r="QME8" s="380"/>
      <c r="QMF8" s="380"/>
      <c r="QMG8" s="380"/>
      <c r="QMH8" s="380"/>
      <c r="QMI8" s="380"/>
      <c r="QMJ8" s="380"/>
      <c r="QMK8" s="380"/>
      <c r="QML8" s="380"/>
      <c r="QMM8" s="380"/>
      <c r="QMN8" s="380"/>
      <c r="QMO8" s="380"/>
      <c r="QMP8" s="380"/>
      <c r="QMQ8" s="380"/>
      <c r="QMR8" s="380"/>
      <c r="QMS8" s="380"/>
      <c r="QMT8" s="380"/>
      <c r="QMU8" s="380"/>
      <c r="QMV8" s="380"/>
      <c r="QMW8" s="380"/>
      <c r="QMX8" s="380"/>
      <c r="QMY8" s="380"/>
      <c r="QMZ8" s="380"/>
      <c r="QNA8" s="380"/>
      <c r="QNB8" s="380"/>
      <c r="QNC8" s="380"/>
      <c r="QND8" s="380"/>
      <c r="QNE8" s="380"/>
      <c r="QNF8" s="380"/>
      <c r="QNG8" s="380"/>
      <c r="QNH8" s="380"/>
      <c r="QNI8" s="380"/>
      <c r="QNJ8" s="380"/>
      <c r="QNK8" s="380"/>
      <c r="QNL8" s="380"/>
      <c r="QNM8" s="380"/>
      <c r="QNN8" s="380"/>
      <c r="QNO8" s="380"/>
      <c r="QNP8" s="380"/>
      <c r="QNQ8" s="380"/>
      <c r="QNR8" s="380"/>
      <c r="QNS8" s="380"/>
      <c r="QNT8" s="380"/>
      <c r="QNU8" s="380"/>
      <c r="QNV8" s="380"/>
      <c r="QNW8" s="380"/>
      <c r="QNX8" s="380"/>
      <c r="QNY8" s="380"/>
      <c r="QNZ8" s="380"/>
      <c r="QOA8" s="380"/>
      <c r="QOB8" s="380"/>
      <c r="QOC8" s="380"/>
      <c r="QOD8" s="380"/>
      <c r="QOE8" s="380"/>
      <c r="QOF8" s="380"/>
      <c r="QOG8" s="380"/>
      <c r="QOH8" s="380"/>
      <c r="QOI8" s="380"/>
      <c r="QOJ8" s="380"/>
      <c r="QOK8" s="380"/>
      <c r="QOL8" s="380"/>
      <c r="QOM8" s="380"/>
      <c r="QON8" s="380"/>
      <c r="QOO8" s="380"/>
      <c r="QOP8" s="380"/>
      <c r="QOQ8" s="380"/>
      <c r="QOR8" s="380"/>
      <c r="QOS8" s="380"/>
      <c r="QOT8" s="380"/>
      <c r="QOU8" s="380"/>
      <c r="QOV8" s="380"/>
      <c r="QOW8" s="380"/>
      <c r="QOX8" s="380"/>
      <c r="QOY8" s="380"/>
      <c r="QOZ8" s="380"/>
      <c r="QPA8" s="380"/>
      <c r="QPB8" s="380"/>
      <c r="QPC8" s="380"/>
      <c r="QPD8" s="380"/>
      <c r="QPE8" s="380"/>
      <c r="QPF8" s="380"/>
      <c r="QPG8" s="380"/>
      <c r="QPH8" s="380"/>
      <c r="QPI8" s="380"/>
      <c r="QPJ8" s="380"/>
      <c r="QPK8" s="380"/>
      <c r="QPL8" s="380"/>
      <c r="QPM8" s="380"/>
      <c r="QPN8" s="380"/>
      <c r="QPO8" s="380"/>
      <c r="QPP8" s="380"/>
      <c r="QPQ8" s="380"/>
      <c r="QPR8" s="380"/>
      <c r="QPS8" s="380"/>
      <c r="QPT8" s="380"/>
      <c r="QPU8" s="380"/>
      <c r="QPV8" s="380"/>
      <c r="QPW8" s="380"/>
      <c r="QPX8" s="380"/>
      <c r="QPY8" s="380"/>
      <c r="QPZ8" s="380"/>
      <c r="QQA8" s="380"/>
      <c r="QQB8" s="380"/>
      <c r="QQC8" s="380"/>
      <c r="QQD8" s="380"/>
      <c r="QQE8" s="380"/>
      <c r="QQF8" s="380"/>
      <c r="QQG8" s="380"/>
      <c r="QQH8" s="380"/>
      <c r="QQI8" s="380"/>
      <c r="QQJ8" s="380"/>
      <c r="QQK8" s="380"/>
      <c r="QQL8" s="380"/>
      <c r="QQM8" s="380"/>
      <c r="QQN8" s="380"/>
      <c r="QQO8" s="380"/>
      <c r="QQP8" s="380"/>
      <c r="QQQ8" s="380"/>
      <c r="QQR8" s="380"/>
      <c r="QQS8" s="380"/>
      <c r="QQT8" s="380"/>
      <c r="QQU8" s="380"/>
      <c r="QQV8" s="380"/>
      <c r="QQW8" s="380"/>
      <c r="QQX8" s="380"/>
      <c r="QQY8" s="380"/>
      <c r="QQZ8" s="380"/>
      <c r="QRA8" s="380"/>
      <c r="QRB8" s="380"/>
      <c r="QRC8" s="380"/>
      <c r="QRD8" s="380"/>
      <c r="QRE8" s="380"/>
      <c r="QRF8" s="380"/>
      <c r="QRG8" s="380"/>
      <c r="QRH8" s="380"/>
      <c r="QRI8" s="380"/>
      <c r="QRJ8" s="380"/>
      <c r="QRK8" s="380"/>
      <c r="QRL8" s="380"/>
      <c r="QRM8" s="380"/>
      <c r="QRN8" s="380"/>
      <c r="QRO8" s="380"/>
      <c r="QRP8" s="380"/>
      <c r="QRQ8" s="380"/>
      <c r="QRR8" s="380"/>
      <c r="QRS8" s="380"/>
      <c r="QRT8" s="380"/>
      <c r="QRU8" s="380"/>
      <c r="QRV8" s="380"/>
      <c r="QRW8" s="380"/>
      <c r="QRX8" s="380"/>
      <c r="QRY8" s="380"/>
      <c r="QRZ8" s="380"/>
      <c r="QSA8" s="380"/>
      <c r="QSB8" s="380"/>
      <c r="QSC8" s="380"/>
      <c r="QSD8" s="380"/>
      <c r="QSE8" s="380"/>
      <c r="QSF8" s="380"/>
      <c r="QSG8" s="380"/>
      <c r="QSH8" s="380"/>
      <c r="QSI8" s="380"/>
      <c r="QSJ8" s="380"/>
      <c r="QSK8" s="380"/>
      <c r="QSL8" s="380"/>
      <c r="QSM8" s="380"/>
      <c r="QSN8" s="380"/>
      <c r="QSO8" s="380"/>
      <c r="QSP8" s="380"/>
      <c r="QSQ8" s="380"/>
      <c r="QSR8" s="380"/>
      <c r="QSS8" s="380"/>
      <c r="QST8" s="380"/>
      <c r="QSU8" s="380"/>
      <c r="QSV8" s="380"/>
      <c r="QSW8" s="380"/>
      <c r="QSX8" s="380"/>
      <c r="QSY8" s="380"/>
      <c r="QSZ8" s="380"/>
      <c r="QTA8" s="380"/>
      <c r="QTB8" s="380"/>
      <c r="QTC8" s="380"/>
      <c r="QTD8" s="380"/>
      <c r="QTE8" s="380"/>
      <c r="QTF8" s="380"/>
      <c r="QTG8" s="380"/>
      <c r="QTH8" s="380"/>
      <c r="QTI8" s="380"/>
      <c r="QTJ8" s="380"/>
      <c r="QTK8" s="380"/>
      <c r="QTL8" s="380"/>
      <c r="QTM8" s="380"/>
      <c r="QTN8" s="380"/>
      <c r="QTO8" s="380"/>
      <c r="QTP8" s="380"/>
      <c r="QTQ8" s="380"/>
      <c r="QTR8" s="380"/>
      <c r="QTS8" s="380"/>
      <c r="QTT8" s="380"/>
      <c r="QTU8" s="380"/>
      <c r="QTV8" s="380"/>
      <c r="QTW8" s="380"/>
      <c r="QTX8" s="380"/>
      <c r="QTY8" s="380"/>
      <c r="QTZ8" s="380"/>
      <c r="QUA8" s="380"/>
      <c r="QUB8" s="380"/>
      <c r="QUC8" s="380"/>
      <c r="QUD8" s="380"/>
      <c r="QUE8" s="380"/>
      <c r="QUF8" s="380"/>
      <c r="QUG8" s="380"/>
      <c r="QUH8" s="380"/>
      <c r="QUI8" s="380"/>
      <c r="QUJ8" s="380"/>
      <c r="QUK8" s="380"/>
      <c r="QUL8" s="380"/>
      <c r="QUM8" s="380"/>
      <c r="QUN8" s="380"/>
      <c r="QUO8" s="380"/>
      <c r="QUP8" s="380"/>
      <c r="QUQ8" s="380"/>
      <c r="QUR8" s="380"/>
      <c r="QUS8" s="380"/>
      <c r="QUT8" s="380"/>
      <c r="QUU8" s="380"/>
      <c r="QUV8" s="380"/>
      <c r="QUW8" s="380"/>
      <c r="QUX8" s="380"/>
      <c r="QUY8" s="380"/>
      <c r="QUZ8" s="380"/>
      <c r="QVA8" s="380"/>
      <c r="QVB8" s="380"/>
      <c r="QVC8" s="380"/>
      <c r="QVD8" s="380"/>
      <c r="QVE8" s="380"/>
      <c r="QVF8" s="380"/>
      <c r="QVG8" s="380"/>
      <c r="QVH8" s="380"/>
      <c r="QVI8" s="380"/>
      <c r="QVJ8" s="380"/>
      <c r="QVK8" s="380"/>
      <c r="QVL8" s="380"/>
      <c r="QVM8" s="380"/>
      <c r="QVN8" s="380"/>
      <c r="QVO8" s="380"/>
      <c r="QVP8" s="380"/>
      <c r="QVQ8" s="380"/>
      <c r="QVR8" s="380"/>
      <c r="QVS8" s="380"/>
      <c r="QVT8" s="380"/>
      <c r="QVU8" s="380"/>
      <c r="QVV8" s="380"/>
      <c r="QVW8" s="380"/>
      <c r="QVX8" s="380"/>
      <c r="QVY8" s="380"/>
      <c r="QVZ8" s="380"/>
      <c r="QWA8" s="380"/>
      <c r="QWB8" s="380"/>
      <c r="QWC8" s="380"/>
      <c r="QWD8" s="380"/>
      <c r="QWE8" s="380"/>
      <c r="QWF8" s="380"/>
      <c r="QWG8" s="380"/>
      <c r="QWH8" s="380"/>
      <c r="QWI8" s="380"/>
      <c r="QWJ8" s="380"/>
      <c r="QWK8" s="380"/>
      <c r="QWL8" s="380"/>
      <c r="QWM8" s="380"/>
      <c r="QWN8" s="380"/>
      <c r="QWO8" s="380"/>
      <c r="QWP8" s="380"/>
      <c r="QWQ8" s="380"/>
      <c r="QWR8" s="380"/>
      <c r="QWS8" s="380"/>
      <c r="QWT8" s="380"/>
      <c r="QWU8" s="380"/>
      <c r="QWV8" s="380"/>
      <c r="QWW8" s="380"/>
      <c r="QWX8" s="380"/>
      <c r="QWY8" s="380"/>
      <c r="QWZ8" s="380"/>
      <c r="QXA8" s="380"/>
      <c r="QXB8" s="380"/>
      <c r="QXC8" s="380"/>
      <c r="QXD8" s="380"/>
      <c r="QXE8" s="380"/>
      <c r="QXF8" s="380"/>
      <c r="QXG8" s="380"/>
      <c r="QXH8" s="380"/>
      <c r="QXI8" s="380"/>
      <c r="QXJ8" s="380"/>
      <c r="QXK8" s="380"/>
      <c r="QXL8" s="380"/>
      <c r="QXM8" s="380"/>
      <c r="QXN8" s="380"/>
      <c r="QXO8" s="380"/>
      <c r="QXP8" s="380"/>
      <c r="QXQ8" s="380"/>
      <c r="QXR8" s="380"/>
      <c r="QXS8" s="380"/>
      <c r="QXT8" s="380"/>
      <c r="QXU8" s="380"/>
      <c r="QXV8" s="380"/>
      <c r="QXW8" s="380"/>
      <c r="QXX8" s="380"/>
      <c r="QXY8" s="380"/>
      <c r="QXZ8" s="380"/>
      <c r="QYA8" s="380"/>
      <c r="QYB8" s="380"/>
      <c r="QYC8" s="380"/>
      <c r="QYD8" s="380"/>
      <c r="QYE8" s="380"/>
      <c r="QYF8" s="380"/>
      <c r="QYG8" s="380"/>
      <c r="QYH8" s="380"/>
      <c r="QYI8" s="380"/>
      <c r="QYJ8" s="380"/>
      <c r="QYK8" s="380"/>
      <c r="QYL8" s="380"/>
      <c r="QYM8" s="380"/>
      <c r="QYN8" s="380"/>
      <c r="QYO8" s="380"/>
      <c r="QYP8" s="380"/>
      <c r="QYQ8" s="380"/>
      <c r="QYR8" s="380"/>
      <c r="QYS8" s="380"/>
      <c r="QYT8" s="380"/>
      <c r="QYU8" s="380"/>
      <c r="QYV8" s="380"/>
      <c r="QYW8" s="380"/>
      <c r="QYX8" s="380"/>
      <c r="QYY8" s="380"/>
      <c r="QYZ8" s="380"/>
      <c r="QZA8" s="380"/>
      <c r="QZB8" s="380"/>
      <c r="QZC8" s="380"/>
      <c r="QZD8" s="380"/>
      <c r="QZE8" s="380"/>
      <c r="QZF8" s="380"/>
      <c r="QZG8" s="380"/>
      <c r="QZH8" s="380"/>
      <c r="QZI8" s="380"/>
      <c r="QZJ8" s="380"/>
      <c r="QZK8" s="380"/>
      <c r="QZL8" s="380"/>
      <c r="QZM8" s="380"/>
      <c r="QZN8" s="380"/>
      <c r="QZO8" s="380"/>
      <c r="QZP8" s="380"/>
      <c r="QZQ8" s="380"/>
      <c r="QZR8" s="380"/>
      <c r="QZS8" s="380"/>
      <c r="QZT8" s="380"/>
      <c r="QZU8" s="380"/>
      <c r="QZV8" s="380"/>
      <c r="QZW8" s="380"/>
      <c r="QZX8" s="380"/>
      <c r="QZY8" s="380"/>
      <c r="QZZ8" s="380"/>
      <c r="RAA8" s="380"/>
      <c r="RAB8" s="380"/>
      <c r="RAC8" s="380"/>
      <c r="RAD8" s="380"/>
      <c r="RAE8" s="380"/>
      <c r="RAF8" s="380"/>
      <c r="RAG8" s="380"/>
      <c r="RAH8" s="380"/>
      <c r="RAI8" s="380"/>
      <c r="RAJ8" s="380"/>
      <c r="RAK8" s="380"/>
      <c r="RAL8" s="380"/>
      <c r="RAM8" s="380"/>
      <c r="RAN8" s="380"/>
      <c r="RAO8" s="380"/>
      <c r="RAP8" s="380"/>
      <c r="RAQ8" s="380"/>
      <c r="RAR8" s="380"/>
      <c r="RAS8" s="380"/>
      <c r="RAT8" s="380"/>
      <c r="RAU8" s="380"/>
      <c r="RAV8" s="380"/>
      <c r="RAW8" s="380"/>
      <c r="RAX8" s="380"/>
      <c r="RAY8" s="380"/>
      <c r="RAZ8" s="380"/>
      <c r="RBA8" s="380"/>
      <c r="RBB8" s="380"/>
      <c r="RBC8" s="380"/>
      <c r="RBD8" s="380"/>
      <c r="RBE8" s="380"/>
      <c r="RBF8" s="380"/>
      <c r="RBG8" s="380"/>
      <c r="RBH8" s="380"/>
      <c r="RBI8" s="380"/>
      <c r="RBJ8" s="380"/>
      <c r="RBK8" s="380"/>
      <c r="RBL8" s="380"/>
      <c r="RBM8" s="380"/>
      <c r="RBN8" s="380"/>
      <c r="RBO8" s="380"/>
      <c r="RBP8" s="380"/>
      <c r="RBQ8" s="380"/>
      <c r="RBR8" s="380"/>
      <c r="RBS8" s="380"/>
      <c r="RBT8" s="380"/>
      <c r="RBU8" s="380"/>
      <c r="RBV8" s="380"/>
      <c r="RBW8" s="380"/>
      <c r="RBX8" s="380"/>
      <c r="RBY8" s="380"/>
      <c r="RBZ8" s="380"/>
      <c r="RCA8" s="380"/>
      <c r="RCB8" s="380"/>
      <c r="RCC8" s="380"/>
      <c r="RCD8" s="380"/>
      <c r="RCE8" s="380"/>
      <c r="RCF8" s="380"/>
      <c r="RCG8" s="380"/>
      <c r="RCH8" s="380"/>
      <c r="RCI8" s="380"/>
      <c r="RCJ8" s="380"/>
      <c r="RCK8" s="380"/>
      <c r="RCL8" s="380"/>
      <c r="RCM8" s="380"/>
      <c r="RCN8" s="380"/>
      <c r="RCO8" s="380"/>
      <c r="RCP8" s="380"/>
      <c r="RCQ8" s="380"/>
      <c r="RCR8" s="380"/>
      <c r="RCS8" s="380"/>
      <c r="RCT8" s="380"/>
      <c r="RCU8" s="380"/>
      <c r="RCV8" s="380"/>
      <c r="RCW8" s="380"/>
      <c r="RCX8" s="380"/>
      <c r="RCY8" s="380"/>
      <c r="RCZ8" s="380"/>
      <c r="RDA8" s="380"/>
      <c r="RDB8" s="380"/>
      <c r="RDC8" s="380"/>
      <c r="RDD8" s="380"/>
      <c r="RDE8" s="380"/>
      <c r="RDF8" s="380"/>
      <c r="RDG8" s="380"/>
      <c r="RDH8" s="380"/>
      <c r="RDI8" s="380"/>
      <c r="RDJ8" s="380"/>
      <c r="RDK8" s="380"/>
      <c r="RDL8" s="380"/>
      <c r="RDM8" s="380"/>
      <c r="RDN8" s="380"/>
      <c r="RDO8" s="380"/>
      <c r="RDP8" s="380"/>
      <c r="RDQ8" s="380"/>
      <c r="RDR8" s="380"/>
      <c r="RDS8" s="380"/>
      <c r="RDT8" s="380"/>
      <c r="RDU8" s="380"/>
      <c r="RDV8" s="380"/>
      <c r="RDW8" s="380"/>
      <c r="RDX8" s="380"/>
      <c r="RDY8" s="380"/>
      <c r="RDZ8" s="380"/>
      <c r="REA8" s="380"/>
      <c r="REB8" s="380"/>
      <c r="REC8" s="380"/>
      <c r="RED8" s="380"/>
      <c r="REE8" s="380"/>
      <c r="REF8" s="380"/>
      <c r="REG8" s="380"/>
      <c r="REH8" s="380"/>
      <c r="REI8" s="380"/>
      <c r="REJ8" s="380"/>
      <c r="REK8" s="380"/>
      <c r="REL8" s="380"/>
      <c r="REM8" s="380"/>
      <c r="REN8" s="380"/>
      <c r="REO8" s="380"/>
      <c r="REP8" s="380"/>
      <c r="REQ8" s="380"/>
      <c r="RER8" s="380"/>
      <c r="RES8" s="380"/>
      <c r="RET8" s="380"/>
      <c r="REU8" s="380"/>
      <c r="REV8" s="380"/>
      <c r="REW8" s="380"/>
      <c r="REX8" s="380"/>
      <c r="REY8" s="380"/>
      <c r="REZ8" s="380"/>
      <c r="RFA8" s="380"/>
      <c r="RFB8" s="380"/>
      <c r="RFC8" s="380"/>
      <c r="RFD8" s="380"/>
      <c r="RFE8" s="380"/>
      <c r="RFF8" s="380"/>
      <c r="RFG8" s="380"/>
      <c r="RFH8" s="380"/>
      <c r="RFI8" s="380"/>
      <c r="RFJ8" s="380"/>
      <c r="RFK8" s="380"/>
      <c r="RFL8" s="380"/>
      <c r="RFM8" s="380"/>
      <c r="RFN8" s="380"/>
      <c r="RFO8" s="380"/>
      <c r="RFP8" s="380"/>
      <c r="RFQ8" s="380"/>
      <c r="RFR8" s="380"/>
      <c r="RFS8" s="380"/>
      <c r="RFT8" s="380"/>
      <c r="RFU8" s="380"/>
      <c r="RFV8" s="380"/>
      <c r="RFW8" s="380"/>
      <c r="RFX8" s="380"/>
      <c r="RFY8" s="380"/>
      <c r="RFZ8" s="380"/>
      <c r="RGA8" s="380"/>
      <c r="RGB8" s="380"/>
      <c r="RGC8" s="380"/>
      <c r="RGD8" s="380"/>
      <c r="RGE8" s="380"/>
      <c r="RGF8" s="380"/>
      <c r="RGG8" s="380"/>
      <c r="RGH8" s="380"/>
      <c r="RGI8" s="380"/>
      <c r="RGJ8" s="380"/>
      <c r="RGK8" s="380"/>
      <c r="RGL8" s="380"/>
      <c r="RGM8" s="380"/>
      <c r="RGN8" s="380"/>
      <c r="RGO8" s="380"/>
      <c r="RGP8" s="380"/>
      <c r="RGQ8" s="380"/>
      <c r="RGR8" s="380"/>
      <c r="RGS8" s="380"/>
      <c r="RGT8" s="380"/>
      <c r="RGU8" s="380"/>
      <c r="RGV8" s="380"/>
      <c r="RGW8" s="380"/>
      <c r="RGX8" s="380"/>
      <c r="RGY8" s="380"/>
      <c r="RGZ8" s="380"/>
      <c r="RHA8" s="380"/>
      <c r="RHB8" s="380"/>
      <c r="RHC8" s="380"/>
      <c r="RHD8" s="380"/>
      <c r="RHE8" s="380"/>
      <c r="RHF8" s="380"/>
      <c r="RHG8" s="380"/>
      <c r="RHH8" s="380"/>
      <c r="RHI8" s="380"/>
      <c r="RHJ8" s="380"/>
      <c r="RHK8" s="380"/>
      <c r="RHL8" s="380"/>
      <c r="RHM8" s="380"/>
      <c r="RHN8" s="380"/>
      <c r="RHO8" s="380"/>
      <c r="RHP8" s="380"/>
      <c r="RHQ8" s="380"/>
      <c r="RHR8" s="380"/>
      <c r="RHS8" s="380"/>
      <c r="RHT8" s="380"/>
      <c r="RHU8" s="380"/>
      <c r="RHV8" s="380"/>
      <c r="RHW8" s="380"/>
      <c r="RHX8" s="380"/>
      <c r="RHY8" s="380"/>
      <c r="RHZ8" s="380"/>
      <c r="RIA8" s="380"/>
      <c r="RIB8" s="380"/>
      <c r="RIC8" s="380"/>
      <c r="RID8" s="380"/>
      <c r="RIE8" s="380"/>
      <c r="RIF8" s="380"/>
      <c r="RIG8" s="380"/>
      <c r="RIH8" s="380"/>
      <c r="RII8" s="380"/>
      <c r="RIJ8" s="380"/>
      <c r="RIK8" s="380"/>
      <c r="RIL8" s="380"/>
      <c r="RIM8" s="380"/>
      <c r="RIN8" s="380"/>
      <c r="RIO8" s="380"/>
      <c r="RIP8" s="380"/>
      <c r="RIQ8" s="380"/>
      <c r="RIR8" s="380"/>
      <c r="RIS8" s="380"/>
      <c r="RIT8" s="380"/>
      <c r="RIU8" s="380"/>
      <c r="RIV8" s="380"/>
      <c r="RIW8" s="380"/>
      <c r="RIX8" s="380"/>
      <c r="RIY8" s="380"/>
      <c r="RIZ8" s="380"/>
      <c r="RJA8" s="380"/>
      <c r="RJB8" s="380"/>
      <c r="RJC8" s="380"/>
      <c r="RJD8" s="380"/>
      <c r="RJE8" s="380"/>
      <c r="RJF8" s="380"/>
      <c r="RJG8" s="380"/>
      <c r="RJH8" s="380"/>
      <c r="RJI8" s="380"/>
      <c r="RJJ8" s="380"/>
      <c r="RJK8" s="380"/>
      <c r="RJL8" s="380"/>
      <c r="RJM8" s="380"/>
      <c r="RJN8" s="380"/>
      <c r="RJO8" s="380"/>
      <c r="RJP8" s="380"/>
      <c r="RJQ8" s="380"/>
      <c r="RJR8" s="380"/>
      <c r="RJS8" s="380"/>
      <c r="RJT8" s="380"/>
      <c r="RJU8" s="380"/>
      <c r="RJV8" s="380"/>
      <c r="RJW8" s="380"/>
      <c r="RJX8" s="380"/>
      <c r="RJY8" s="380"/>
      <c r="RJZ8" s="380"/>
      <c r="RKA8" s="380"/>
      <c r="RKB8" s="380"/>
      <c r="RKC8" s="380"/>
      <c r="RKD8" s="380"/>
      <c r="RKE8" s="380"/>
      <c r="RKF8" s="380"/>
      <c r="RKG8" s="380"/>
      <c r="RKH8" s="380"/>
      <c r="RKI8" s="380"/>
      <c r="RKJ8" s="380"/>
      <c r="RKK8" s="380"/>
      <c r="RKL8" s="380"/>
      <c r="RKM8" s="380"/>
      <c r="RKN8" s="380"/>
      <c r="RKO8" s="380"/>
      <c r="RKP8" s="380"/>
      <c r="RKQ8" s="380"/>
      <c r="RKR8" s="380"/>
      <c r="RKS8" s="380"/>
      <c r="RKT8" s="380"/>
      <c r="RKU8" s="380"/>
      <c r="RKV8" s="380"/>
      <c r="RKW8" s="380"/>
      <c r="RKX8" s="380"/>
      <c r="RKY8" s="380"/>
      <c r="RKZ8" s="380"/>
      <c r="RLA8" s="380"/>
      <c r="RLB8" s="380"/>
      <c r="RLC8" s="380"/>
      <c r="RLD8" s="380"/>
      <c r="RLE8" s="380"/>
      <c r="RLF8" s="380"/>
      <c r="RLG8" s="380"/>
      <c r="RLH8" s="380"/>
      <c r="RLI8" s="380"/>
      <c r="RLJ8" s="380"/>
      <c r="RLK8" s="380"/>
      <c r="RLL8" s="380"/>
      <c r="RLM8" s="380"/>
      <c r="RLN8" s="380"/>
      <c r="RLO8" s="380"/>
      <c r="RLP8" s="380"/>
      <c r="RLQ8" s="380"/>
      <c r="RLR8" s="380"/>
      <c r="RLS8" s="380"/>
      <c r="RLT8" s="380"/>
      <c r="RLU8" s="380"/>
      <c r="RLV8" s="380"/>
      <c r="RLW8" s="380"/>
      <c r="RLX8" s="380"/>
      <c r="RLY8" s="380"/>
      <c r="RLZ8" s="380"/>
      <c r="RMA8" s="380"/>
      <c r="RMB8" s="380"/>
      <c r="RMC8" s="380"/>
      <c r="RMD8" s="380"/>
      <c r="RME8" s="380"/>
      <c r="RMF8" s="380"/>
      <c r="RMG8" s="380"/>
      <c r="RMH8" s="380"/>
      <c r="RMI8" s="380"/>
      <c r="RMJ8" s="380"/>
      <c r="RMK8" s="380"/>
      <c r="RML8" s="380"/>
      <c r="RMM8" s="380"/>
      <c r="RMN8" s="380"/>
      <c r="RMO8" s="380"/>
      <c r="RMP8" s="380"/>
      <c r="RMQ8" s="380"/>
      <c r="RMR8" s="380"/>
      <c r="RMS8" s="380"/>
      <c r="RMT8" s="380"/>
      <c r="RMU8" s="380"/>
      <c r="RMV8" s="380"/>
      <c r="RMW8" s="380"/>
      <c r="RMX8" s="380"/>
      <c r="RMY8" s="380"/>
      <c r="RMZ8" s="380"/>
      <c r="RNA8" s="380"/>
      <c r="RNB8" s="380"/>
      <c r="RNC8" s="380"/>
      <c r="RND8" s="380"/>
      <c r="RNE8" s="380"/>
      <c r="RNF8" s="380"/>
      <c r="RNG8" s="380"/>
      <c r="RNH8" s="380"/>
      <c r="RNI8" s="380"/>
      <c r="RNJ8" s="380"/>
      <c r="RNK8" s="380"/>
      <c r="RNL8" s="380"/>
      <c r="RNM8" s="380"/>
      <c r="RNN8" s="380"/>
      <c r="RNO8" s="380"/>
      <c r="RNP8" s="380"/>
      <c r="RNQ8" s="380"/>
      <c r="RNR8" s="380"/>
      <c r="RNS8" s="380"/>
      <c r="RNT8" s="380"/>
      <c r="RNU8" s="380"/>
      <c r="RNV8" s="380"/>
      <c r="RNW8" s="380"/>
      <c r="RNX8" s="380"/>
      <c r="RNY8" s="380"/>
      <c r="RNZ8" s="380"/>
      <c r="ROA8" s="380"/>
      <c r="ROB8" s="380"/>
      <c r="ROC8" s="380"/>
      <c r="ROD8" s="380"/>
      <c r="ROE8" s="380"/>
      <c r="ROF8" s="380"/>
      <c r="ROG8" s="380"/>
      <c r="ROH8" s="380"/>
      <c r="ROI8" s="380"/>
      <c r="ROJ8" s="380"/>
      <c r="ROK8" s="380"/>
      <c r="ROL8" s="380"/>
      <c r="ROM8" s="380"/>
      <c r="RON8" s="380"/>
      <c r="ROO8" s="380"/>
      <c r="ROP8" s="380"/>
      <c r="ROQ8" s="380"/>
      <c r="ROR8" s="380"/>
      <c r="ROS8" s="380"/>
      <c r="ROT8" s="380"/>
      <c r="ROU8" s="380"/>
      <c r="ROV8" s="380"/>
      <c r="ROW8" s="380"/>
      <c r="ROX8" s="380"/>
      <c r="ROY8" s="380"/>
      <c r="ROZ8" s="380"/>
      <c r="RPA8" s="380"/>
      <c r="RPB8" s="380"/>
      <c r="RPC8" s="380"/>
      <c r="RPD8" s="380"/>
      <c r="RPE8" s="380"/>
      <c r="RPF8" s="380"/>
      <c r="RPG8" s="380"/>
      <c r="RPH8" s="380"/>
      <c r="RPI8" s="380"/>
      <c r="RPJ8" s="380"/>
      <c r="RPK8" s="380"/>
      <c r="RPL8" s="380"/>
      <c r="RPM8" s="380"/>
      <c r="RPN8" s="380"/>
      <c r="RPO8" s="380"/>
      <c r="RPP8" s="380"/>
      <c r="RPQ8" s="380"/>
      <c r="RPR8" s="380"/>
      <c r="RPS8" s="380"/>
      <c r="RPT8" s="380"/>
      <c r="RPU8" s="380"/>
      <c r="RPV8" s="380"/>
      <c r="RPW8" s="380"/>
      <c r="RPX8" s="380"/>
      <c r="RPY8" s="380"/>
      <c r="RPZ8" s="380"/>
      <c r="RQA8" s="380"/>
      <c r="RQB8" s="380"/>
      <c r="RQC8" s="380"/>
      <c r="RQD8" s="380"/>
      <c r="RQE8" s="380"/>
      <c r="RQF8" s="380"/>
      <c r="RQG8" s="380"/>
      <c r="RQH8" s="380"/>
      <c r="RQI8" s="380"/>
      <c r="RQJ8" s="380"/>
      <c r="RQK8" s="380"/>
      <c r="RQL8" s="380"/>
      <c r="RQM8" s="380"/>
      <c r="RQN8" s="380"/>
      <c r="RQO8" s="380"/>
      <c r="RQP8" s="380"/>
      <c r="RQQ8" s="380"/>
      <c r="RQR8" s="380"/>
      <c r="RQS8" s="380"/>
      <c r="RQT8" s="380"/>
      <c r="RQU8" s="380"/>
      <c r="RQV8" s="380"/>
      <c r="RQW8" s="380"/>
      <c r="RQX8" s="380"/>
      <c r="RQY8" s="380"/>
      <c r="RQZ8" s="380"/>
      <c r="RRA8" s="380"/>
      <c r="RRB8" s="380"/>
      <c r="RRC8" s="380"/>
      <c r="RRD8" s="380"/>
      <c r="RRE8" s="380"/>
      <c r="RRF8" s="380"/>
      <c r="RRG8" s="380"/>
      <c r="RRH8" s="380"/>
      <c r="RRI8" s="380"/>
      <c r="RRJ8" s="380"/>
      <c r="RRK8" s="380"/>
      <c r="RRL8" s="380"/>
      <c r="RRM8" s="380"/>
      <c r="RRN8" s="380"/>
      <c r="RRO8" s="380"/>
      <c r="RRP8" s="380"/>
      <c r="RRQ8" s="380"/>
      <c r="RRR8" s="380"/>
      <c r="RRS8" s="380"/>
      <c r="RRT8" s="380"/>
      <c r="RRU8" s="380"/>
      <c r="RRV8" s="380"/>
      <c r="RRW8" s="380"/>
      <c r="RRX8" s="380"/>
      <c r="RRY8" s="380"/>
      <c r="RRZ8" s="380"/>
      <c r="RSA8" s="380"/>
      <c r="RSB8" s="380"/>
      <c r="RSC8" s="380"/>
      <c r="RSD8" s="380"/>
      <c r="RSE8" s="380"/>
      <c r="RSF8" s="380"/>
      <c r="RSG8" s="380"/>
      <c r="RSH8" s="380"/>
      <c r="RSI8" s="380"/>
      <c r="RSJ8" s="380"/>
      <c r="RSK8" s="380"/>
      <c r="RSL8" s="380"/>
      <c r="RSM8" s="380"/>
      <c r="RSN8" s="380"/>
      <c r="RSO8" s="380"/>
      <c r="RSP8" s="380"/>
      <c r="RSQ8" s="380"/>
      <c r="RSR8" s="380"/>
      <c r="RSS8" s="380"/>
      <c r="RST8" s="380"/>
      <c r="RSU8" s="380"/>
      <c r="RSV8" s="380"/>
      <c r="RSW8" s="380"/>
      <c r="RSX8" s="380"/>
      <c r="RSY8" s="380"/>
      <c r="RSZ8" s="380"/>
      <c r="RTA8" s="380"/>
      <c r="RTB8" s="380"/>
      <c r="RTC8" s="380"/>
      <c r="RTD8" s="380"/>
      <c r="RTE8" s="380"/>
      <c r="RTF8" s="380"/>
      <c r="RTG8" s="380"/>
      <c r="RTH8" s="380"/>
      <c r="RTI8" s="380"/>
      <c r="RTJ8" s="380"/>
      <c r="RTK8" s="380"/>
      <c r="RTL8" s="380"/>
      <c r="RTM8" s="380"/>
      <c r="RTN8" s="380"/>
      <c r="RTO8" s="380"/>
      <c r="RTP8" s="380"/>
      <c r="RTQ8" s="380"/>
      <c r="RTR8" s="380"/>
      <c r="RTS8" s="380"/>
      <c r="RTT8" s="380"/>
      <c r="RTU8" s="380"/>
      <c r="RTV8" s="380"/>
      <c r="RTW8" s="380"/>
      <c r="RTX8" s="380"/>
      <c r="RTY8" s="380"/>
      <c r="RTZ8" s="380"/>
      <c r="RUA8" s="380"/>
      <c r="RUB8" s="380"/>
      <c r="RUC8" s="380"/>
      <c r="RUD8" s="380"/>
      <c r="RUE8" s="380"/>
      <c r="RUF8" s="380"/>
      <c r="RUG8" s="380"/>
      <c r="RUH8" s="380"/>
      <c r="RUI8" s="380"/>
      <c r="RUJ8" s="380"/>
      <c r="RUK8" s="380"/>
      <c r="RUL8" s="380"/>
      <c r="RUM8" s="380"/>
      <c r="RUN8" s="380"/>
      <c r="RUO8" s="380"/>
      <c r="RUP8" s="380"/>
      <c r="RUQ8" s="380"/>
      <c r="RUR8" s="380"/>
      <c r="RUS8" s="380"/>
      <c r="RUT8" s="380"/>
      <c r="RUU8" s="380"/>
      <c r="RUV8" s="380"/>
      <c r="RUW8" s="380"/>
      <c r="RUX8" s="380"/>
      <c r="RUY8" s="380"/>
      <c r="RUZ8" s="380"/>
      <c r="RVA8" s="380"/>
      <c r="RVB8" s="380"/>
      <c r="RVC8" s="380"/>
      <c r="RVD8" s="380"/>
      <c r="RVE8" s="380"/>
      <c r="RVF8" s="380"/>
      <c r="RVG8" s="380"/>
      <c r="RVH8" s="380"/>
      <c r="RVI8" s="380"/>
      <c r="RVJ8" s="380"/>
      <c r="RVK8" s="380"/>
      <c r="RVL8" s="380"/>
      <c r="RVM8" s="380"/>
      <c r="RVN8" s="380"/>
      <c r="RVO8" s="380"/>
      <c r="RVP8" s="380"/>
      <c r="RVQ8" s="380"/>
      <c r="RVR8" s="380"/>
      <c r="RVS8" s="380"/>
      <c r="RVT8" s="380"/>
      <c r="RVU8" s="380"/>
      <c r="RVV8" s="380"/>
      <c r="RVW8" s="380"/>
      <c r="RVX8" s="380"/>
      <c r="RVY8" s="380"/>
      <c r="RVZ8" s="380"/>
      <c r="RWA8" s="380"/>
      <c r="RWB8" s="380"/>
      <c r="RWC8" s="380"/>
      <c r="RWD8" s="380"/>
      <c r="RWE8" s="380"/>
      <c r="RWF8" s="380"/>
      <c r="RWG8" s="380"/>
      <c r="RWH8" s="380"/>
      <c r="RWI8" s="380"/>
      <c r="RWJ8" s="380"/>
      <c r="RWK8" s="380"/>
      <c r="RWL8" s="380"/>
      <c r="RWM8" s="380"/>
      <c r="RWN8" s="380"/>
      <c r="RWO8" s="380"/>
      <c r="RWP8" s="380"/>
      <c r="RWQ8" s="380"/>
      <c r="RWR8" s="380"/>
      <c r="RWS8" s="380"/>
      <c r="RWT8" s="380"/>
      <c r="RWU8" s="380"/>
      <c r="RWV8" s="380"/>
      <c r="RWW8" s="380"/>
      <c r="RWX8" s="380"/>
      <c r="RWY8" s="380"/>
      <c r="RWZ8" s="380"/>
      <c r="RXA8" s="380"/>
      <c r="RXB8" s="380"/>
      <c r="RXC8" s="380"/>
      <c r="RXD8" s="380"/>
      <c r="RXE8" s="380"/>
      <c r="RXF8" s="380"/>
      <c r="RXG8" s="380"/>
      <c r="RXH8" s="380"/>
      <c r="RXI8" s="380"/>
      <c r="RXJ8" s="380"/>
      <c r="RXK8" s="380"/>
      <c r="RXL8" s="380"/>
      <c r="RXM8" s="380"/>
      <c r="RXN8" s="380"/>
      <c r="RXO8" s="380"/>
      <c r="RXP8" s="380"/>
      <c r="RXQ8" s="380"/>
      <c r="RXR8" s="380"/>
      <c r="RXS8" s="380"/>
      <c r="RXT8" s="380"/>
      <c r="RXU8" s="380"/>
      <c r="RXV8" s="380"/>
      <c r="RXW8" s="380"/>
      <c r="RXX8" s="380"/>
      <c r="RXY8" s="380"/>
      <c r="RXZ8" s="380"/>
      <c r="RYA8" s="380"/>
      <c r="RYB8" s="380"/>
      <c r="RYC8" s="380"/>
      <c r="RYD8" s="380"/>
      <c r="RYE8" s="380"/>
      <c r="RYF8" s="380"/>
      <c r="RYG8" s="380"/>
      <c r="RYH8" s="380"/>
      <c r="RYI8" s="380"/>
      <c r="RYJ8" s="380"/>
      <c r="RYK8" s="380"/>
      <c r="RYL8" s="380"/>
      <c r="RYM8" s="380"/>
      <c r="RYN8" s="380"/>
      <c r="RYO8" s="380"/>
      <c r="RYP8" s="380"/>
      <c r="RYQ8" s="380"/>
      <c r="RYR8" s="380"/>
      <c r="RYS8" s="380"/>
      <c r="RYT8" s="380"/>
      <c r="RYU8" s="380"/>
      <c r="RYV8" s="380"/>
      <c r="RYW8" s="380"/>
      <c r="RYX8" s="380"/>
      <c r="RYY8" s="380"/>
      <c r="RYZ8" s="380"/>
      <c r="RZA8" s="380"/>
      <c r="RZB8" s="380"/>
      <c r="RZC8" s="380"/>
      <c r="RZD8" s="380"/>
      <c r="RZE8" s="380"/>
      <c r="RZF8" s="380"/>
      <c r="RZG8" s="380"/>
      <c r="RZH8" s="380"/>
      <c r="RZI8" s="380"/>
      <c r="RZJ8" s="380"/>
      <c r="RZK8" s="380"/>
      <c r="RZL8" s="380"/>
      <c r="RZM8" s="380"/>
      <c r="RZN8" s="380"/>
      <c r="RZO8" s="380"/>
      <c r="RZP8" s="380"/>
      <c r="RZQ8" s="380"/>
      <c r="RZR8" s="380"/>
      <c r="RZS8" s="380"/>
      <c r="RZT8" s="380"/>
      <c r="RZU8" s="380"/>
      <c r="RZV8" s="380"/>
      <c r="RZW8" s="380"/>
      <c r="RZX8" s="380"/>
      <c r="RZY8" s="380"/>
      <c r="RZZ8" s="380"/>
      <c r="SAA8" s="380"/>
      <c r="SAB8" s="380"/>
      <c r="SAC8" s="380"/>
      <c r="SAD8" s="380"/>
      <c r="SAE8" s="380"/>
      <c r="SAF8" s="380"/>
      <c r="SAG8" s="380"/>
      <c r="SAH8" s="380"/>
      <c r="SAI8" s="380"/>
      <c r="SAJ8" s="380"/>
      <c r="SAK8" s="380"/>
      <c r="SAL8" s="380"/>
      <c r="SAM8" s="380"/>
      <c r="SAN8" s="380"/>
      <c r="SAO8" s="380"/>
      <c r="SAP8" s="380"/>
      <c r="SAQ8" s="380"/>
      <c r="SAR8" s="380"/>
      <c r="SAS8" s="380"/>
      <c r="SAT8" s="380"/>
      <c r="SAU8" s="380"/>
      <c r="SAV8" s="380"/>
      <c r="SAW8" s="380"/>
      <c r="SAX8" s="380"/>
      <c r="SAY8" s="380"/>
      <c r="SAZ8" s="380"/>
      <c r="SBA8" s="380"/>
      <c r="SBB8" s="380"/>
      <c r="SBC8" s="380"/>
      <c r="SBD8" s="380"/>
      <c r="SBE8" s="380"/>
      <c r="SBF8" s="380"/>
      <c r="SBG8" s="380"/>
      <c r="SBH8" s="380"/>
      <c r="SBI8" s="380"/>
      <c r="SBJ8" s="380"/>
      <c r="SBK8" s="380"/>
      <c r="SBL8" s="380"/>
      <c r="SBM8" s="380"/>
      <c r="SBN8" s="380"/>
      <c r="SBO8" s="380"/>
      <c r="SBP8" s="380"/>
      <c r="SBQ8" s="380"/>
      <c r="SBR8" s="380"/>
      <c r="SBS8" s="380"/>
      <c r="SBT8" s="380"/>
      <c r="SBU8" s="380"/>
      <c r="SBV8" s="380"/>
      <c r="SBW8" s="380"/>
      <c r="SBX8" s="380"/>
      <c r="SBY8" s="380"/>
      <c r="SBZ8" s="380"/>
      <c r="SCA8" s="380"/>
      <c r="SCB8" s="380"/>
      <c r="SCC8" s="380"/>
      <c r="SCD8" s="380"/>
      <c r="SCE8" s="380"/>
      <c r="SCF8" s="380"/>
      <c r="SCG8" s="380"/>
      <c r="SCH8" s="380"/>
      <c r="SCI8" s="380"/>
      <c r="SCJ8" s="380"/>
      <c r="SCK8" s="380"/>
      <c r="SCL8" s="380"/>
      <c r="SCM8" s="380"/>
      <c r="SCN8" s="380"/>
      <c r="SCO8" s="380"/>
      <c r="SCP8" s="380"/>
      <c r="SCQ8" s="380"/>
      <c r="SCR8" s="380"/>
      <c r="SCS8" s="380"/>
      <c r="SCT8" s="380"/>
      <c r="SCU8" s="380"/>
      <c r="SCV8" s="380"/>
      <c r="SCW8" s="380"/>
      <c r="SCX8" s="380"/>
      <c r="SCY8" s="380"/>
      <c r="SCZ8" s="380"/>
      <c r="SDA8" s="380"/>
      <c r="SDB8" s="380"/>
      <c r="SDC8" s="380"/>
      <c r="SDD8" s="380"/>
      <c r="SDE8" s="380"/>
      <c r="SDF8" s="380"/>
      <c r="SDG8" s="380"/>
      <c r="SDH8" s="380"/>
      <c r="SDI8" s="380"/>
      <c r="SDJ8" s="380"/>
      <c r="SDK8" s="380"/>
      <c r="SDL8" s="380"/>
      <c r="SDM8" s="380"/>
      <c r="SDN8" s="380"/>
      <c r="SDO8" s="380"/>
      <c r="SDP8" s="380"/>
      <c r="SDQ8" s="380"/>
      <c r="SDR8" s="380"/>
      <c r="SDS8" s="380"/>
      <c r="SDT8" s="380"/>
      <c r="SDU8" s="380"/>
      <c r="SDV8" s="380"/>
      <c r="SDW8" s="380"/>
      <c r="SDX8" s="380"/>
      <c r="SDY8" s="380"/>
      <c r="SDZ8" s="380"/>
      <c r="SEA8" s="380"/>
      <c r="SEB8" s="380"/>
      <c r="SEC8" s="380"/>
      <c r="SED8" s="380"/>
      <c r="SEE8" s="380"/>
      <c r="SEF8" s="380"/>
      <c r="SEG8" s="380"/>
      <c r="SEH8" s="380"/>
      <c r="SEI8" s="380"/>
      <c r="SEJ8" s="380"/>
      <c r="SEK8" s="380"/>
      <c r="SEL8" s="380"/>
      <c r="SEM8" s="380"/>
      <c r="SEN8" s="380"/>
      <c r="SEO8" s="380"/>
      <c r="SEP8" s="380"/>
      <c r="SEQ8" s="380"/>
      <c r="SER8" s="380"/>
      <c r="SES8" s="380"/>
      <c r="SET8" s="380"/>
      <c r="SEU8" s="380"/>
      <c r="SEV8" s="380"/>
      <c r="SEW8" s="380"/>
      <c r="SEX8" s="380"/>
      <c r="SEY8" s="380"/>
      <c r="SEZ8" s="380"/>
      <c r="SFA8" s="380"/>
      <c r="SFB8" s="380"/>
      <c r="SFC8" s="380"/>
      <c r="SFD8" s="380"/>
      <c r="SFE8" s="380"/>
      <c r="SFF8" s="380"/>
      <c r="SFG8" s="380"/>
      <c r="SFH8" s="380"/>
      <c r="SFI8" s="380"/>
      <c r="SFJ8" s="380"/>
      <c r="SFK8" s="380"/>
      <c r="SFL8" s="380"/>
      <c r="SFM8" s="380"/>
      <c r="SFN8" s="380"/>
      <c r="SFO8" s="380"/>
      <c r="SFP8" s="380"/>
      <c r="SFQ8" s="380"/>
      <c r="SFR8" s="380"/>
      <c r="SFS8" s="380"/>
      <c r="SFT8" s="380"/>
      <c r="SFU8" s="380"/>
      <c r="SFV8" s="380"/>
      <c r="SFW8" s="380"/>
      <c r="SFX8" s="380"/>
      <c r="SFY8" s="380"/>
      <c r="SFZ8" s="380"/>
      <c r="SGA8" s="380"/>
      <c r="SGB8" s="380"/>
      <c r="SGC8" s="380"/>
      <c r="SGD8" s="380"/>
      <c r="SGE8" s="380"/>
      <c r="SGF8" s="380"/>
      <c r="SGG8" s="380"/>
      <c r="SGH8" s="380"/>
      <c r="SGI8" s="380"/>
      <c r="SGJ8" s="380"/>
      <c r="SGK8" s="380"/>
      <c r="SGL8" s="380"/>
      <c r="SGM8" s="380"/>
      <c r="SGN8" s="380"/>
      <c r="SGO8" s="380"/>
      <c r="SGP8" s="380"/>
      <c r="SGQ8" s="380"/>
      <c r="SGR8" s="380"/>
      <c r="SGS8" s="380"/>
      <c r="SGT8" s="380"/>
      <c r="SGU8" s="380"/>
      <c r="SGV8" s="380"/>
      <c r="SGW8" s="380"/>
      <c r="SGX8" s="380"/>
      <c r="SGY8" s="380"/>
      <c r="SGZ8" s="380"/>
      <c r="SHA8" s="380"/>
      <c r="SHB8" s="380"/>
      <c r="SHC8" s="380"/>
      <c r="SHD8" s="380"/>
      <c r="SHE8" s="380"/>
      <c r="SHF8" s="380"/>
      <c r="SHG8" s="380"/>
      <c r="SHH8" s="380"/>
      <c r="SHI8" s="380"/>
      <c r="SHJ8" s="380"/>
      <c r="SHK8" s="380"/>
      <c r="SHL8" s="380"/>
      <c r="SHM8" s="380"/>
      <c r="SHN8" s="380"/>
      <c r="SHO8" s="380"/>
      <c r="SHP8" s="380"/>
      <c r="SHQ8" s="380"/>
      <c r="SHR8" s="380"/>
      <c r="SHS8" s="380"/>
      <c r="SHT8" s="380"/>
      <c r="SHU8" s="380"/>
      <c r="SHV8" s="380"/>
      <c r="SHW8" s="380"/>
      <c r="SHX8" s="380"/>
      <c r="SHY8" s="380"/>
      <c r="SHZ8" s="380"/>
      <c r="SIA8" s="380"/>
      <c r="SIB8" s="380"/>
      <c r="SIC8" s="380"/>
      <c r="SID8" s="380"/>
      <c r="SIE8" s="380"/>
      <c r="SIF8" s="380"/>
      <c r="SIG8" s="380"/>
      <c r="SIH8" s="380"/>
      <c r="SII8" s="380"/>
      <c r="SIJ8" s="380"/>
      <c r="SIK8" s="380"/>
      <c r="SIL8" s="380"/>
      <c r="SIM8" s="380"/>
      <c r="SIN8" s="380"/>
      <c r="SIO8" s="380"/>
      <c r="SIP8" s="380"/>
      <c r="SIQ8" s="380"/>
      <c r="SIR8" s="380"/>
      <c r="SIS8" s="380"/>
      <c r="SIT8" s="380"/>
      <c r="SIU8" s="380"/>
      <c r="SIV8" s="380"/>
      <c r="SIW8" s="380"/>
      <c r="SIX8" s="380"/>
      <c r="SIY8" s="380"/>
      <c r="SIZ8" s="380"/>
      <c r="SJA8" s="380"/>
      <c r="SJB8" s="380"/>
      <c r="SJC8" s="380"/>
      <c r="SJD8" s="380"/>
      <c r="SJE8" s="380"/>
      <c r="SJF8" s="380"/>
      <c r="SJG8" s="380"/>
      <c r="SJH8" s="380"/>
      <c r="SJI8" s="380"/>
      <c r="SJJ8" s="380"/>
      <c r="SJK8" s="380"/>
      <c r="SJL8" s="380"/>
      <c r="SJM8" s="380"/>
      <c r="SJN8" s="380"/>
      <c r="SJO8" s="380"/>
      <c r="SJP8" s="380"/>
      <c r="SJQ8" s="380"/>
      <c r="SJR8" s="380"/>
      <c r="SJS8" s="380"/>
      <c r="SJT8" s="380"/>
      <c r="SJU8" s="380"/>
      <c r="SJV8" s="380"/>
      <c r="SJW8" s="380"/>
      <c r="SJX8" s="380"/>
      <c r="SJY8" s="380"/>
      <c r="SJZ8" s="380"/>
      <c r="SKA8" s="380"/>
      <c r="SKB8" s="380"/>
      <c r="SKC8" s="380"/>
      <c r="SKD8" s="380"/>
      <c r="SKE8" s="380"/>
      <c r="SKF8" s="380"/>
      <c r="SKG8" s="380"/>
      <c r="SKH8" s="380"/>
      <c r="SKI8" s="380"/>
      <c r="SKJ8" s="380"/>
      <c r="SKK8" s="380"/>
      <c r="SKL8" s="380"/>
      <c r="SKM8" s="380"/>
      <c r="SKN8" s="380"/>
      <c r="SKO8" s="380"/>
      <c r="SKP8" s="380"/>
      <c r="SKQ8" s="380"/>
      <c r="SKR8" s="380"/>
      <c r="SKS8" s="380"/>
      <c r="SKT8" s="380"/>
      <c r="SKU8" s="380"/>
      <c r="SKV8" s="380"/>
      <c r="SKW8" s="380"/>
      <c r="SKX8" s="380"/>
      <c r="SKY8" s="380"/>
      <c r="SKZ8" s="380"/>
      <c r="SLA8" s="380"/>
      <c r="SLB8" s="380"/>
      <c r="SLC8" s="380"/>
      <c r="SLD8" s="380"/>
      <c r="SLE8" s="380"/>
      <c r="SLF8" s="380"/>
      <c r="SLG8" s="380"/>
      <c r="SLH8" s="380"/>
      <c r="SLI8" s="380"/>
      <c r="SLJ8" s="380"/>
      <c r="SLK8" s="380"/>
      <c r="SLL8" s="380"/>
      <c r="SLM8" s="380"/>
      <c r="SLN8" s="380"/>
      <c r="SLO8" s="380"/>
      <c r="SLP8" s="380"/>
      <c r="SLQ8" s="380"/>
      <c r="SLR8" s="380"/>
      <c r="SLS8" s="380"/>
      <c r="SLT8" s="380"/>
      <c r="SLU8" s="380"/>
      <c r="SLV8" s="380"/>
      <c r="SLW8" s="380"/>
      <c r="SLX8" s="380"/>
      <c r="SLY8" s="380"/>
      <c r="SLZ8" s="380"/>
      <c r="SMA8" s="380"/>
      <c r="SMB8" s="380"/>
      <c r="SMC8" s="380"/>
      <c r="SMD8" s="380"/>
      <c r="SME8" s="380"/>
      <c r="SMF8" s="380"/>
      <c r="SMG8" s="380"/>
      <c r="SMH8" s="380"/>
      <c r="SMI8" s="380"/>
      <c r="SMJ8" s="380"/>
      <c r="SMK8" s="380"/>
      <c r="SML8" s="380"/>
      <c r="SMM8" s="380"/>
      <c r="SMN8" s="380"/>
      <c r="SMO8" s="380"/>
      <c r="SMP8" s="380"/>
      <c r="SMQ8" s="380"/>
      <c r="SMR8" s="380"/>
      <c r="SMS8" s="380"/>
      <c r="SMT8" s="380"/>
      <c r="SMU8" s="380"/>
      <c r="SMV8" s="380"/>
      <c r="SMW8" s="380"/>
      <c r="SMX8" s="380"/>
      <c r="SMY8" s="380"/>
      <c r="SMZ8" s="380"/>
      <c r="SNA8" s="380"/>
      <c r="SNB8" s="380"/>
      <c r="SNC8" s="380"/>
      <c r="SND8" s="380"/>
      <c r="SNE8" s="380"/>
      <c r="SNF8" s="380"/>
      <c r="SNG8" s="380"/>
      <c r="SNH8" s="380"/>
      <c r="SNI8" s="380"/>
      <c r="SNJ8" s="380"/>
      <c r="SNK8" s="380"/>
      <c r="SNL8" s="380"/>
      <c r="SNM8" s="380"/>
      <c r="SNN8" s="380"/>
      <c r="SNO8" s="380"/>
      <c r="SNP8" s="380"/>
      <c r="SNQ8" s="380"/>
      <c r="SNR8" s="380"/>
      <c r="SNS8" s="380"/>
      <c r="SNT8" s="380"/>
      <c r="SNU8" s="380"/>
      <c r="SNV8" s="380"/>
      <c r="SNW8" s="380"/>
      <c r="SNX8" s="380"/>
      <c r="SNY8" s="380"/>
      <c r="SNZ8" s="380"/>
      <c r="SOA8" s="380"/>
      <c r="SOB8" s="380"/>
      <c r="SOC8" s="380"/>
      <c r="SOD8" s="380"/>
      <c r="SOE8" s="380"/>
      <c r="SOF8" s="380"/>
      <c r="SOG8" s="380"/>
      <c r="SOH8" s="380"/>
      <c r="SOI8" s="380"/>
      <c r="SOJ8" s="380"/>
      <c r="SOK8" s="380"/>
      <c r="SOL8" s="380"/>
      <c r="SOM8" s="380"/>
      <c r="SON8" s="380"/>
      <c r="SOO8" s="380"/>
      <c r="SOP8" s="380"/>
      <c r="SOQ8" s="380"/>
      <c r="SOR8" s="380"/>
      <c r="SOS8" s="380"/>
      <c r="SOT8" s="380"/>
      <c r="SOU8" s="380"/>
      <c r="SOV8" s="380"/>
      <c r="SOW8" s="380"/>
      <c r="SOX8" s="380"/>
      <c r="SOY8" s="380"/>
      <c r="SOZ8" s="380"/>
      <c r="SPA8" s="380"/>
      <c r="SPB8" s="380"/>
      <c r="SPC8" s="380"/>
      <c r="SPD8" s="380"/>
      <c r="SPE8" s="380"/>
      <c r="SPF8" s="380"/>
      <c r="SPG8" s="380"/>
      <c r="SPH8" s="380"/>
      <c r="SPI8" s="380"/>
      <c r="SPJ8" s="380"/>
      <c r="SPK8" s="380"/>
      <c r="SPL8" s="380"/>
      <c r="SPM8" s="380"/>
      <c r="SPN8" s="380"/>
      <c r="SPO8" s="380"/>
      <c r="SPP8" s="380"/>
      <c r="SPQ8" s="380"/>
      <c r="SPR8" s="380"/>
      <c r="SPS8" s="380"/>
      <c r="SPT8" s="380"/>
      <c r="SPU8" s="380"/>
      <c r="SPV8" s="380"/>
      <c r="SPW8" s="380"/>
      <c r="SPX8" s="380"/>
      <c r="SPY8" s="380"/>
      <c r="SPZ8" s="380"/>
      <c r="SQA8" s="380"/>
      <c r="SQB8" s="380"/>
      <c r="SQC8" s="380"/>
      <c r="SQD8" s="380"/>
      <c r="SQE8" s="380"/>
      <c r="SQF8" s="380"/>
      <c r="SQG8" s="380"/>
      <c r="SQH8" s="380"/>
      <c r="SQI8" s="380"/>
      <c r="SQJ8" s="380"/>
      <c r="SQK8" s="380"/>
      <c r="SQL8" s="380"/>
      <c r="SQM8" s="380"/>
      <c r="SQN8" s="380"/>
      <c r="SQO8" s="380"/>
      <c r="SQP8" s="380"/>
      <c r="SQQ8" s="380"/>
      <c r="SQR8" s="380"/>
      <c r="SQS8" s="380"/>
      <c r="SQT8" s="380"/>
      <c r="SQU8" s="380"/>
      <c r="SQV8" s="380"/>
      <c r="SQW8" s="380"/>
      <c r="SQX8" s="380"/>
      <c r="SQY8" s="380"/>
      <c r="SQZ8" s="380"/>
      <c r="SRA8" s="380"/>
      <c r="SRB8" s="380"/>
      <c r="SRC8" s="380"/>
      <c r="SRD8" s="380"/>
      <c r="SRE8" s="380"/>
      <c r="SRF8" s="380"/>
      <c r="SRG8" s="380"/>
      <c r="SRH8" s="380"/>
      <c r="SRI8" s="380"/>
      <c r="SRJ8" s="380"/>
      <c r="SRK8" s="380"/>
      <c r="SRL8" s="380"/>
      <c r="SRM8" s="380"/>
      <c r="SRN8" s="380"/>
      <c r="SRO8" s="380"/>
      <c r="SRP8" s="380"/>
      <c r="SRQ8" s="380"/>
      <c r="SRR8" s="380"/>
      <c r="SRS8" s="380"/>
      <c r="SRT8" s="380"/>
      <c r="SRU8" s="380"/>
      <c r="SRV8" s="380"/>
      <c r="SRW8" s="380"/>
      <c r="SRX8" s="380"/>
      <c r="SRY8" s="380"/>
      <c r="SRZ8" s="380"/>
      <c r="SSA8" s="380"/>
      <c r="SSB8" s="380"/>
      <c r="SSC8" s="380"/>
      <c r="SSD8" s="380"/>
      <c r="SSE8" s="380"/>
      <c r="SSF8" s="380"/>
      <c r="SSG8" s="380"/>
      <c r="SSH8" s="380"/>
      <c r="SSI8" s="380"/>
      <c r="SSJ8" s="380"/>
      <c r="SSK8" s="380"/>
      <c r="SSL8" s="380"/>
      <c r="SSM8" s="380"/>
      <c r="SSN8" s="380"/>
      <c r="SSO8" s="380"/>
      <c r="SSP8" s="380"/>
      <c r="SSQ8" s="380"/>
      <c r="SSR8" s="380"/>
      <c r="SSS8" s="380"/>
      <c r="SST8" s="380"/>
      <c r="SSU8" s="380"/>
      <c r="SSV8" s="380"/>
      <c r="SSW8" s="380"/>
      <c r="SSX8" s="380"/>
      <c r="SSY8" s="380"/>
      <c r="SSZ8" s="380"/>
      <c r="STA8" s="380"/>
      <c r="STB8" s="380"/>
      <c r="STC8" s="380"/>
      <c r="STD8" s="380"/>
      <c r="STE8" s="380"/>
      <c r="STF8" s="380"/>
      <c r="STG8" s="380"/>
      <c r="STH8" s="380"/>
      <c r="STI8" s="380"/>
      <c r="STJ8" s="380"/>
      <c r="STK8" s="380"/>
      <c r="STL8" s="380"/>
      <c r="STM8" s="380"/>
      <c r="STN8" s="380"/>
      <c r="STO8" s="380"/>
      <c r="STP8" s="380"/>
      <c r="STQ8" s="380"/>
      <c r="STR8" s="380"/>
      <c r="STS8" s="380"/>
      <c r="STT8" s="380"/>
      <c r="STU8" s="380"/>
      <c r="STV8" s="380"/>
      <c r="STW8" s="380"/>
      <c r="STX8" s="380"/>
      <c r="STY8" s="380"/>
      <c r="STZ8" s="380"/>
      <c r="SUA8" s="380"/>
      <c r="SUB8" s="380"/>
      <c r="SUC8" s="380"/>
      <c r="SUD8" s="380"/>
      <c r="SUE8" s="380"/>
      <c r="SUF8" s="380"/>
      <c r="SUG8" s="380"/>
      <c r="SUH8" s="380"/>
      <c r="SUI8" s="380"/>
      <c r="SUJ8" s="380"/>
      <c r="SUK8" s="380"/>
      <c r="SUL8" s="380"/>
      <c r="SUM8" s="380"/>
      <c r="SUN8" s="380"/>
      <c r="SUO8" s="380"/>
      <c r="SUP8" s="380"/>
      <c r="SUQ8" s="380"/>
      <c r="SUR8" s="380"/>
      <c r="SUS8" s="380"/>
      <c r="SUT8" s="380"/>
      <c r="SUU8" s="380"/>
      <c r="SUV8" s="380"/>
      <c r="SUW8" s="380"/>
      <c r="SUX8" s="380"/>
      <c r="SUY8" s="380"/>
      <c r="SUZ8" s="380"/>
      <c r="SVA8" s="380"/>
      <c r="SVB8" s="380"/>
      <c r="SVC8" s="380"/>
      <c r="SVD8" s="380"/>
      <c r="SVE8" s="380"/>
      <c r="SVF8" s="380"/>
      <c r="SVG8" s="380"/>
      <c r="SVH8" s="380"/>
      <c r="SVI8" s="380"/>
      <c r="SVJ8" s="380"/>
      <c r="SVK8" s="380"/>
      <c r="SVL8" s="380"/>
      <c r="SVM8" s="380"/>
      <c r="SVN8" s="380"/>
      <c r="SVO8" s="380"/>
      <c r="SVP8" s="380"/>
      <c r="SVQ8" s="380"/>
      <c r="SVR8" s="380"/>
      <c r="SVS8" s="380"/>
      <c r="SVT8" s="380"/>
      <c r="SVU8" s="380"/>
      <c r="SVV8" s="380"/>
      <c r="SVW8" s="380"/>
      <c r="SVX8" s="380"/>
      <c r="SVY8" s="380"/>
      <c r="SVZ8" s="380"/>
      <c r="SWA8" s="380"/>
      <c r="SWB8" s="380"/>
      <c r="SWC8" s="380"/>
      <c r="SWD8" s="380"/>
      <c r="SWE8" s="380"/>
      <c r="SWF8" s="380"/>
      <c r="SWG8" s="380"/>
      <c r="SWH8" s="380"/>
      <c r="SWI8" s="380"/>
      <c r="SWJ8" s="380"/>
      <c r="SWK8" s="380"/>
      <c r="SWL8" s="380"/>
      <c r="SWM8" s="380"/>
      <c r="SWN8" s="380"/>
      <c r="SWO8" s="380"/>
      <c r="SWP8" s="380"/>
      <c r="SWQ8" s="380"/>
      <c r="SWR8" s="380"/>
      <c r="SWS8" s="380"/>
      <c r="SWT8" s="380"/>
      <c r="SWU8" s="380"/>
      <c r="SWV8" s="380"/>
      <c r="SWW8" s="380"/>
      <c r="SWX8" s="380"/>
      <c r="SWY8" s="380"/>
      <c r="SWZ8" s="380"/>
      <c r="SXA8" s="380"/>
      <c r="SXB8" s="380"/>
      <c r="SXC8" s="380"/>
      <c r="SXD8" s="380"/>
      <c r="SXE8" s="380"/>
      <c r="SXF8" s="380"/>
      <c r="SXG8" s="380"/>
      <c r="SXH8" s="380"/>
      <c r="SXI8" s="380"/>
      <c r="SXJ8" s="380"/>
      <c r="SXK8" s="380"/>
      <c r="SXL8" s="380"/>
      <c r="SXM8" s="380"/>
      <c r="SXN8" s="380"/>
      <c r="SXO8" s="380"/>
      <c r="SXP8" s="380"/>
      <c r="SXQ8" s="380"/>
      <c r="SXR8" s="380"/>
      <c r="SXS8" s="380"/>
      <c r="SXT8" s="380"/>
      <c r="SXU8" s="380"/>
      <c r="SXV8" s="380"/>
      <c r="SXW8" s="380"/>
      <c r="SXX8" s="380"/>
      <c r="SXY8" s="380"/>
      <c r="SXZ8" s="380"/>
      <c r="SYA8" s="380"/>
      <c r="SYB8" s="380"/>
      <c r="SYC8" s="380"/>
      <c r="SYD8" s="380"/>
      <c r="SYE8" s="380"/>
      <c r="SYF8" s="380"/>
      <c r="SYG8" s="380"/>
      <c r="SYH8" s="380"/>
      <c r="SYI8" s="380"/>
      <c r="SYJ8" s="380"/>
      <c r="SYK8" s="380"/>
      <c r="SYL8" s="380"/>
      <c r="SYM8" s="380"/>
      <c r="SYN8" s="380"/>
      <c r="SYO8" s="380"/>
      <c r="SYP8" s="380"/>
      <c r="SYQ8" s="380"/>
      <c r="SYR8" s="380"/>
      <c r="SYS8" s="380"/>
      <c r="SYT8" s="380"/>
      <c r="SYU8" s="380"/>
      <c r="SYV8" s="380"/>
      <c r="SYW8" s="380"/>
      <c r="SYX8" s="380"/>
      <c r="SYY8" s="380"/>
      <c r="SYZ8" s="380"/>
      <c r="SZA8" s="380"/>
      <c r="SZB8" s="380"/>
      <c r="SZC8" s="380"/>
      <c r="SZD8" s="380"/>
      <c r="SZE8" s="380"/>
      <c r="SZF8" s="380"/>
      <c r="SZG8" s="380"/>
      <c r="SZH8" s="380"/>
      <c r="SZI8" s="380"/>
      <c r="SZJ8" s="380"/>
      <c r="SZK8" s="380"/>
      <c r="SZL8" s="380"/>
      <c r="SZM8" s="380"/>
      <c r="SZN8" s="380"/>
      <c r="SZO8" s="380"/>
      <c r="SZP8" s="380"/>
      <c r="SZQ8" s="380"/>
      <c r="SZR8" s="380"/>
      <c r="SZS8" s="380"/>
      <c r="SZT8" s="380"/>
      <c r="SZU8" s="380"/>
      <c r="SZV8" s="380"/>
      <c r="SZW8" s="380"/>
      <c r="SZX8" s="380"/>
      <c r="SZY8" s="380"/>
      <c r="SZZ8" s="380"/>
      <c r="TAA8" s="380"/>
      <c r="TAB8" s="380"/>
      <c r="TAC8" s="380"/>
      <c r="TAD8" s="380"/>
      <c r="TAE8" s="380"/>
      <c r="TAF8" s="380"/>
      <c r="TAG8" s="380"/>
      <c r="TAH8" s="380"/>
      <c r="TAI8" s="380"/>
      <c r="TAJ8" s="380"/>
      <c r="TAK8" s="380"/>
      <c r="TAL8" s="380"/>
      <c r="TAM8" s="380"/>
      <c r="TAN8" s="380"/>
      <c r="TAO8" s="380"/>
      <c r="TAP8" s="380"/>
      <c r="TAQ8" s="380"/>
      <c r="TAR8" s="380"/>
      <c r="TAS8" s="380"/>
      <c r="TAT8" s="380"/>
      <c r="TAU8" s="380"/>
      <c r="TAV8" s="380"/>
      <c r="TAW8" s="380"/>
      <c r="TAX8" s="380"/>
      <c r="TAY8" s="380"/>
      <c r="TAZ8" s="380"/>
      <c r="TBA8" s="380"/>
      <c r="TBB8" s="380"/>
      <c r="TBC8" s="380"/>
      <c r="TBD8" s="380"/>
      <c r="TBE8" s="380"/>
      <c r="TBF8" s="380"/>
      <c r="TBG8" s="380"/>
      <c r="TBH8" s="380"/>
      <c r="TBI8" s="380"/>
      <c r="TBJ8" s="380"/>
      <c r="TBK8" s="380"/>
      <c r="TBL8" s="380"/>
      <c r="TBM8" s="380"/>
      <c r="TBN8" s="380"/>
      <c r="TBO8" s="380"/>
      <c r="TBP8" s="380"/>
      <c r="TBQ8" s="380"/>
      <c r="TBR8" s="380"/>
      <c r="TBS8" s="380"/>
      <c r="TBT8" s="380"/>
      <c r="TBU8" s="380"/>
      <c r="TBV8" s="380"/>
      <c r="TBW8" s="380"/>
      <c r="TBX8" s="380"/>
      <c r="TBY8" s="380"/>
      <c r="TBZ8" s="380"/>
      <c r="TCA8" s="380"/>
      <c r="TCB8" s="380"/>
      <c r="TCC8" s="380"/>
      <c r="TCD8" s="380"/>
      <c r="TCE8" s="380"/>
      <c r="TCF8" s="380"/>
      <c r="TCG8" s="380"/>
      <c r="TCH8" s="380"/>
      <c r="TCI8" s="380"/>
      <c r="TCJ8" s="380"/>
      <c r="TCK8" s="380"/>
      <c r="TCL8" s="380"/>
      <c r="TCM8" s="380"/>
      <c r="TCN8" s="380"/>
      <c r="TCO8" s="380"/>
      <c r="TCP8" s="380"/>
      <c r="TCQ8" s="380"/>
      <c r="TCR8" s="380"/>
      <c r="TCS8" s="380"/>
      <c r="TCT8" s="380"/>
      <c r="TCU8" s="380"/>
      <c r="TCV8" s="380"/>
      <c r="TCW8" s="380"/>
      <c r="TCX8" s="380"/>
      <c r="TCY8" s="380"/>
      <c r="TCZ8" s="380"/>
      <c r="TDA8" s="380"/>
      <c r="TDB8" s="380"/>
      <c r="TDC8" s="380"/>
      <c r="TDD8" s="380"/>
      <c r="TDE8" s="380"/>
      <c r="TDF8" s="380"/>
      <c r="TDG8" s="380"/>
      <c r="TDH8" s="380"/>
      <c r="TDI8" s="380"/>
      <c r="TDJ8" s="380"/>
      <c r="TDK8" s="380"/>
      <c r="TDL8" s="380"/>
      <c r="TDM8" s="380"/>
      <c r="TDN8" s="380"/>
      <c r="TDO8" s="380"/>
      <c r="TDP8" s="380"/>
      <c r="TDQ8" s="380"/>
      <c r="TDR8" s="380"/>
      <c r="TDS8" s="380"/>
      <c r="TDT8" s="380"/>
      <c r="TDU8" s="380"/>
      <c r="TDV8" s="380"/>
      <c r="TDW8" s="380"/>
      <c r="TDX8" s="380"/>
      <c r="TDY8" s="380"/>
      <c r="TDZ8" s="380"/>
      <c r="TEA8" s="380"/>
      <c r="TEB8" s="380"/>
      <c r="TEC8" s="380"/>
      <c r="TED8" s="380"/>
      <c r="TEE8" s="380"/>
      <c r="TEF8" s="380"/>
      <c r="TEG8" s="380"/>
      <c r="TEH8" s="380"/>
      <c r="TEI8" s="380"/>
      <c r="TEJ8" s="380"/>
      <c r="TEK8" s="380"/>
      <c r="TEL8" s="380"/>
      <c r="TEM8" s="380"/>
      <c r="TEN8" s="380"/>
      <c r="TEO8" s="380"/>
      <c r="TEP8" s="380"/>
      <c r="TEQ8" s="380"/>
      <c r="TER8" s="380"/>
      <c r="TES8" s="380"/>
      <c r="TET8" s="380"/>
      <c r="TEU8" s="380"/>
      <c r="TEV8" s="380"/>
      <c r="TEW8" s="380"/>
      <c r="TEX8" s="380"/>
      <c r="TEY8" s="380"/>
      <c r="TEZ8" s="380"/>
      <c r="TFA8" s="380"/>
      <c r="TFB8" s="380"/>
      <c r="TFC8" s="380"/>
      <c r="TFD8" s="380"/>
      <c r="TFE8" s="380"/>
      <c r="TFF8" s="380"/>
      <c r="TFG8" s="380"/>
      <c r="TFH8" s="380"/>
      <c r="TFI8" s="380"/>
      <c r="TFJ8" s="380"/>
      <c r="TFK8" s="380"/>
      <c r="TFL8" s="380"/>
      <c r="TFM8" s="380"/>
      <c r="TFN8" s="380"/>
      <c r="TFO8" s="380"/>
      <c r="TFP8" s="380"/>
      <c r="TFQ8" s="380"/>
      <c r="TFR8" s="380"/>
      <c r="TFS8" s="380"/>
      <c r="TFT8" s="380"/>
      <c r="TFU8" s="380"/>
      <c r="TFV8" s="380"/>
      <c r="TFW8" s="380"/>
      <c r="TFX8" s="380"/>
      <c r="TFY8" s="380"/>
      <c r="TFZ8" s="380"/>
      <c r="TGA8" s="380"/>
      <c r="TGB8" s="380"/>
      <c r="TGC8" s="380"/>
      <c r="TGD8" s="380"/>
      <c r="TGE8" s="380"/>
      <c r="TGF8" s="380"/>
      <c r="TGG8" s="380"/>
      <c r="TGH8" s="380"/>
      <c r="TGI8" s="380"/>
      <c r="TGJ8" s="380"/>
      <c r="TGK8" s="380"/>
      <c r="TGL8" s="380"/>
      <c r="TGM8" s="380"/>
      <c r="TGN8" s="380"/>
      <c r="TGO8" s="380"/>
      <c r="TGP8" s="380"/>
      <c r="TGQ8" s="380"/>
      <c r="TGR8" s="380"/>
      <c r="TGS8" s="380"/>
      <c r="TGT8" s="380"/>
      <c r="TGU8" s="380"/>
      <c r="TGV8" s="380"/>
      <c r="TGW8" s="380"/>
      <c r="TGX8" s="380"/>
      <c r="TGY8" s="380"/>
      <c r="TGZ8" s="380"/>
      <c r="THA8" s="380"/>
      <c r="THB8" s="380"/>
      <c r="THC8" s="380"/>
      <c r="THD8" s="380"/>
      <c r="THE8" s="380"/>
      <c r="THF8" s="380"/>
      <c r="THG8" s="380"/>
      <c r="THH8" s="380"/>
      <c r="THI8" s="380"/>
      <c r="THJ8" s="380"/>
      <c r="THK8" s="380"/>
      <c r="THL8" s="380"/>
      <c r="THM8" s="380"/>
      <c r="THN8" s="380"/>
      <c r="THO8" s="380"/>
      <c r="THP8" s="380"/>
      <c r="THQ8" s="380"/>
      <c r="THR8" s="380"/>
      <c r="THS8" s="380"/>
      <c r="THT8" s="380"/>
      <c r="THU8" s="380"/>
      <c r="THV8" s="380"/>
      <c r="THW8" s="380"/>
      <c r="THX8" s="380"/>
      <c r="THY8" s="380"/>
      <c r="THZ8" s="380"/>
      <c r="TIA8" s="380"/>
      <c r="TIB8" s="380"/>
      <c r="TIC8" s="380"/>
      <c r="TID8" s="380"/>
      <c r="TIE8" s="380"/>
      <c r="TIF8" s="380"/>
      <c r="TIG8" s="380"/>
      <c r="TIH8" s="380"/>
      <c r="TII8" s="380"/>
      <c r="TIJ8" s="380"/>
      <c r="TIK8" s="380"/>
      <c r="TIL8" s="380"/>
      <c r="TIM8" s="380"/>
      <c r="TIN8" s="380"/>
      <c r="TIO8" s="380"/>
      <c r="TIP8" s="380"/>
      <c r="TIQ8" s="380"/>
      <c r="TIR8" s="380"/>
      <c r="TIS8" s="380"/>
      <c r="TIT8" s="380"/>
      <c r="TIU8" s="380"/>
      <c r="TIV8" s="380"/>
      <c r="TIW8" s="380"/>
      <c r="TIX8" s="380"/>
      <c r="TIY8" s="380"/>
      <c r="TIZ8" s="380"/>
      <c r="TJA8" s="380"/>
      <c r="TJB8" s="380"/>
      <c r="TJC8" s="380"/>
      <c r="TJD8" s="380"/>
      <c r="TJE8" s="380"/>
      <c r="TJF8" s="380"/>
      <c r="TJG8" s="380"/>
      <c r="TJH8" s="380"/>
      <c r="TJI8" s="380"/>
      <c r="TJJ8" s="380"/>
      <c r="TJK8" s="380"/>
      <c r="TJL8" s="380"/>
      <c r="TJM8" s="380"/>
      <c r="TJN8" s="380"/>
      <c r="TJO8" s="380"/>
      <c r="TJP8" s="380"/>
      <c r="TJQ8" s="380"/>
      <c r="TJR8" s="380"/>
      <c r="TJS8" s="380"/>
      <c r="TJT8" s="380"/>
      <c r="TJU8" s="380"/>
      <c r="TJV8" s="380"/>
      <c r="TJW8" s="380"/>
      <c r="TJX8" s="380"/>
      <c r="TJY8" s="380"/>
      <c r="TJZ8" s="380"/>
      <c r="TKA8" s="380"/>
      <c r="TKB8" s="380"/>
      <c r="TKC8" s="380"/>
      <c r="TKD8" s="380"/>
      <c r="TKE8" s="380"/>
      <c r="TKF8" s="380"/>
      <c r="TKG8" s="380"/>
      <c r="TKH8" s="380"/>
      <c r="TKI8" s="380"/>
      <c r="TKJ8" s="380"/>
      <c r="TKK8" s="380"/>
      <c r="TKL8" s="380"/>
      <c r="TKM8" s="380"/>
      <c r="TKN8" s="380"/>
      <c r="TKO8" s="380"/>
      <c r="TKP8" s="380"/>
      <c r="TKQ8" s="380"/>
      <c r="TKR8" s="380"/>
      <c r="TKS8" s="380"/>
      <c r="TKT8" s="380"/>
      <c r="TKU8" s="380"/>
      <c r="TKV8" s="380"/>
      <c r="TKW8" s="380"/>
      <c r="TKX8" s="380"/>
      <c r="TKY8" s="380"/>
      <c r="TKZ8" s="380"/>
      <c r="TLA8" s="380"/>
      <c r="TLB8" s="380"/>
      <c r="TLC8" s="380"/>
      <c r="TLD8" s="380"/>
      <c r="TLE8" s="380"/>
      <c r="TLF8" s="380"/>
      <c r="TLG8" s="380"/>
      <c r="TLH8" s="380"/>
      <c r="TLI8" s="380"/>
      <c r="TLJ8" s="380"/>
      <c r="TLK8" s="380"/>
      <c r="TLL8" s="380"/>
      <c r="TLM8" s="380"/>
      <c r="TLN8" s="380"/>
      <c r="TLO8" s="380"/>
      <c r="TLP8" s="380"/>
      <c r="TLQ8" s="380"/>
      <c r="TLR8" s="380"/>
      <c r="TLS8" s="380"/>
      <c r="TLT8" s="380"/>
      <c r="TLU8" s="380"/>
      <c r="TLV8" s="380"/>
      <c r="TLW8" s="380"/>
      <c r="TLX8" s="380"/>
      <c r="TLY8" s="380"/>
      <c r="TLZ8" s="380"/>
      <c r="TMA8" s="380"/>
      <c r="TMB8" s="380"/>
      <c r="TMC8" s="380"/>
      <c r="TMD8" s="380"/>
      <c r="TME8" s="380"/>
      <c r="TMF8" s="380"/>
      <c r="TMG8" s="380"/>
      <c r="TMH8" s="380"/>
      <c r="TMI8" s="380"/>
      <c r="TMJ8" s="380"/>
      <c r="TMK8" s="380"/>
      <c r="TML8" s="380"/>
      <c r="TMM8" s="380"/>
      <c r="TMN8" s="380"/>
      <c r="TMO8" s="380"/>
      <c r="TMP8" s="380"/>
      <c r="TMQ8" s="380"/>
      <c r="TMR8" s="380"/>
      <c r="TMS8" s="380"/>
      <c r="TMT8" s="380"/>
      <c r="TMU8" s="380"/>
      <c r="TMV8" s="380"/>
      <c r="TMW8" s="380"/>
      <c r="TMX8" s="380"/>
      <c r="TMY8" s="380"/>
      <c r="TMZ8" s="380"/>
      <c r="TNA8" s="380"/>
      <c r="TNB8" s="380"/>
      <c r="TNC8" s="380"/>
      <c r="TND8" s="380"/>
      <c r="TNE8" s="380"/>
      <c r="TNF8" s="380"/>
      <c r="TNG8" s="380"/>
      <c r="TNH8" s="380"/>
      <c r="TNI8" s="380"/>
      <c r="TNJ8" s="380"/>
      <c r="TNK8" s="380"/>
      <c r="TNL8" s="380"/>
      <c r="TNM8" s="380"/>
      <c r="TNN8" s="380"/>
      <c r="TNO8" s="380"/>
      <c r="TNP8" s="380"/>
      <c r="TNQ8" s="380"/>
      <c r="TNR8" s="380"/>
      <c r="TNS8" s="380"/>
      <c r="TNT8" s="380"/>
      <c r="TNU8" s="380"/>
      <c r="TNV8" s="380"/>
      <c r="TNW8" s="380"/>
      <c r="TNX8" s="380"/>
      <c r="TNY8" s="380"/>
      <c r="TNZ8" s="380"/>
      <c r="TOA8" s="380"/>
      <c r="TOB8" s="380"/>
      <c r="TOC8" s="380"/>
      <c r="TOD8" s="380"/>
      <c r="TOE8" s="380"/>
      <c r="TOF8" s="380"/>
      <c r="TOG8" s="380"/>
      <c r="TOH8" s="380"/>
      <c r="TOI8" s="380"/>
      <c r="TOJ8" s="380"/>
      <c r="TOK8" s="380"/>
      <c r="TOL8" s="380"/>
      <c r="TOM8" s="380"/>
      <c r="TON8" s="380"/>
      <c r="TOO8" s="380"/>
      <c r="TOP8" s="380"/>
      <c r="TOQ8" s="380"/>
      <c r="TOR8" s="380"/>
      <c r="TOS8" s="380"/>
      <c r="TOT8" s="380"/>
      <c r="TOU8" s="380"/>
      <c r="TOV8" s="380"/>
      <c r="TOW8" s="380"/>
      <c r="TOX8" s="380"/>
      <c r="TOY8" s="380"/>
      <c r="TOZ8" s="380"/>
      <c r="TPA8" s="380"/>
      <c r="TPB8" s="380"/>
      <c r="TPC8" s="380"/>
      <c r="TPD8" s="380"/>
      <c r="TPE8" s="380"/>
      <c r="TPF8" s="380"/>
      <c r="TPG8" s="380"/>
      <c r="TPH8" s="380"/>
      <c r="TPI8" s="380"/>
      <c r="TPJ8" s="380"/>
      <c r="TPK8" s="380"/>
      <c r="TPL8" s="380"/>
      <c r="TPM8" s="380"/>
      <c r="TPN8" s="380"/>
      <c r="TPO8" s="380"/>
      <c r="TPP8" s="380"/>
      <c r="TPQ8" s="380"/>
      <c r="TPR8" s="380"/>
      <c r="TPS8" s="380"/>
      <c r="TPT8" s="380"/>
      <c r="TPU8" s="380"/>
      <c r="TPV8" s="380"/>
      <c r="TPW8" s="380"/>
      <c r="TPX8" s="380"/>
      <c r="TPY8" s="380"/>
      <c r="TPZ8" s="380"/>
      <c r="TQA8" s="380"/>
      <c r="TQB8" s="380"/>
      <c r="TQC8" s="380"/>
      <c r="TQD8" s="380"/>
      <c r="TQE8" s="380"/>
      <c r="TQF8" s="380"/>
      <c r="TQG8" s="380"/>
      <c r="TQH8" s="380"/>
      <c r="TQI8" s="380"/>
      <c r="TQJ8" s="380"/>
      <c r="TQK8" s="380"/>
      <c r="TQL8" s="380"/>
      <c r="TQM8" s="380"/>
      <c r="TQN8" s="380"/>
      <c r="TQO8" s="380"/>
      <c r="TQP8" s="380"/>
      <c r="TQQ8" s="380"/>
      <c r="TQR8" s="380"/>
      <c r="TQS8" s="380"/>
      <c r="TQT8" s="380"/>
      <c r="TQU8" s="380"/>
      <c r="TQV8" s="380"/>
      <c r="TQW8" s="380"/>
      <c r="TQX8" s="380"/>
      <c r="TQY8" s="380"/>
      <c r="TQZ8" s="380"/>
      <c r="TRA8" s="380"/>
      <c r="TRB8" s="380"/>
      <c r="TRC8" s="380"/>
      <c r="TRD8" s="380"/>
      <c r="TRE8" s="380"/>
      <c r="TRF8" s="380"/>
      <c r="TRG8" s="380"/>
      <c r="TRH8" s="380"/>
      <c r="TRI8" s="380"/>
      <c r="TRJ8" s="380"/>
      <c r="TRK8" s="380"/>
      <c r="TRL8" s="380"/>
      <c r="TRM8" s="380"/>
      <c r="TRN8" s="380"/>
      <c r="TRO8" s="380"/>
      <c r="TRP8" s="380"/>
      <c r="TRQ8" s="380"/>
      <c r="TRR8" s="380"/>
      <c r="TRS8" s="380"/>
      <c r="TRT8" s="380"/>
      <c r="TRU8" s="380"/>
      <c r="TRV8" s="380"/>
      <c r="TRW8" s="380"/>
      <c r="TRX8" s="380"/>
      <c r="TRY8" s="380"/>
      <c r="TRZ8" s="380"/>
      <c r="TSA8" s="380"/>
      <c r="TSB8" s="380"/>
      <c r="TSC8" s="380"/>
      <c r="TSD8" s="380"/>
      <c r="TSE8" s="380"/>
      <c r="TSF8" s="380"/>
      <c r="TSG8" s="380"/>
      <c r="TSH8" s="380"/>
      <c r="TSI8" s="380"/>
      <c r="TSJ8" s="380"/>
      <c r="TSK8" s="380"/>
      <c r="TSL8" s="380"/>
      <c r="TSM8" s="380"/>
      <c r="TSN8" s="380"/>
      <c r="TSO8" s="380"/>
      <c r="TSP8" s="380"/>
      <c r="TSQ8" s="380"/>
      <c r="TSR8" s="380"/>
      <c r="TSS8" s="380"/>
      <c r="TST8" s="380"/>
      <c r="TSU8" s="380"/>
      <c r="TSV8" s="380"/>
      <c r="TSW8" s="380"/>
      <c r="TSX8" s="380"/>
      <c r="TSY8" s="380"/>
      <c r="TSZ8" s="380"/>
      <c r="TTA8" s="380"/>
      <c r="TTB8" s="380"/>
      <c r="TTC8" s="380"/>
      <c r="TTD8" s="380"/>
      <c r="TTE8" s="380"/>
      <c r="TTF8" s="380"/>
      <c r="TTG8" s="380"/>
      <c r="TTH8" s="380"/>
      <c r="TTI8" s="380"/>
      <c r="TTJ8" s="380"/>
      <c r="TTK8" s="380"/>
      <c r="TTL8" s="380"/>
      <c r="TTM8" s="380"/>
      <c r="TTN8" s="380"/>
      <c r="TTO8" s="380"/>
      <c r="TTP8" s="380"/>
      <c r="TTQ8" s="380"/>
      <c r="TTR8" s="380"/>
      <c r="TTS8" s="380"/>
      <c r="TTT8" s="380"/>
      <c r="TTU8" s="380"/>
      <c r="TTV8" s="380"/>
      <c r="TTW8" s="380"/>
      <c r="TTX8" s="380"/>
      <c r="TTY8" s="380"/>
      <c r="TTZ8" s="380"/>
      <c r="TUA8" s="380"/>
      <c r="TUB8" s="380"/>
      <c r="TUC8" s="380"/>
      <c r="TUD8" s="380"/>
      <c r="TUE8" s="380"/>
      <c r="TUF8" s="380"/>
      <c r="TUG8" s="380"/>
      <c r="TUH8" s="380"/>
      <c r="TUI8" s="380"/>
      <c r="TUJ8" s="380"/>
      <c r="TUK8" s="380"/>
      <c r="TUL8" s="380"/>
      <c r="TUM8" s="380"/>
      <c r="TUN8" s="380"/>
      <c r="TUO8" s="380"/>
      <c r="TUP8" s="380"/>
      <c r="TUQ8" s="380"/>
      <c r="TUR8" s="380"/>
      <c r="TUS8" s="380"/>
      <c r="TUT8" s="380"/>
      <c r="TUU8" s="380"/>
      <c r="TUV8" s="380"/>
      <c r="TUW8" s="380"/>
      <c r="TUX8" s="380"/>
      <c r="TUY8" s="380"/>
      <c r="TUZ8" s="380"/>
      <c r="TVA8" s="380"/>
      <c r="TVB8" s="380"/>
      <c r="TVC8" s="380"/>
      <c r="TVD8" s="380"/>
      <c r="TVE8" s="380"/>
      <c r="TVF8" s="380"/>
      <c r="TVG8" s="380"/>
      <c r="TVH8" s="380"/>
      <c r="TVI8" s="380"/>
      <c r="TVJ8" s="380"/>
      <c r="TVK8" s="380"/>
      <c r="TVL8" s="380"/>
      <c r="TVM8" s="380"/>
      <c r="TVN8" s="380"/>
      <c r="TVO8" s="380"/>
      <c r="TVP8" s="380"/>
      <c r="TVQ8" s="380"/>
      <c r="TVR8" s="380"/>
      <c r="TVS8" s="380"/>
      <c r="TVT8" s="380"/>
      <c r="TVU8" s="380"/>
      <c r="TVV8" s="380"/>
      <c r="TVW8" s="380"/>
      <c r="TVX8" s="380"/>
      <c r="TVY8" s="380"/>
      <c r="TVZ8" s="380"/>
      <c r="TWA8" s="380"/>
      <c r="TWB8" s="380"/>
      <c r="TWC8" s="380"/>
      <c r="TWD8" s="380"/>
      <c r="TWE8" s="380"/>
      <c r="TWF8" s="380"/>
      <c r="TWG8" s="380"/>
      <c r="TWH8" s="380"/>
      <c r="TWI8" s="380"/>
      <c r="TWJ8" s="380"/>
      <c r="TWK8" s="380"/>
      <c r="TWL8" s="380"/>
      <c r="TWM8" s="380"/>
      <c r="TWN8" s="380"/>
      <c r="TWO8" s="380"/>
      <c r="TWP8" s="380"/>
      <c r="TWQ8" s="380"/>
      <c r="TWR8" s="380"/>
      <c r="TWS8" s="380"/>
      <c r="TWT8" s="380"/>
      <c r="TWU8" s="380"/>
      <c r="TWV8" s="380"/>
      <c r="TWW8" s="380"/>
      <c r="TWX8" s="380"/>
      <c r="TWY8" s="380"/>
      <c r="TWZ8" s="380"/>
      <c r="TXA8" s="380"/>
      <c r="TXB8" s="380"/>
      <c r="TXC8" s="380"/>
      <c r="TXD8" s="380"/>
      <c r="TXE8" s="380"/>
      <c r="TXF8" s="380"/>
      <c r="TXG8" s="380"/>
      <c r="TXH8" s="380"/>
      <c r="TXI8" s="380"/>
      <c r="TXJ8" s="380"/>
      <c r="TXK8" s="380"/>
      <c r="TXL8" s="380"/>
      <c r="TXM8" s="380"/>
      <c r="TXN8" s="380"/>
      <c r="TXO8" s="380"/>
      <c r="TXP8" s="380"/>
      <c r="TXQ8" s="380"/>
      <c r="TXR8" s="380"/>
      <c r="TXS8" s="380"/>
      <c r="TXT8" s="380"/>
      <c r="TXU8" s="380"/>
      <c r="TXV8" s="380"/>
      <c r="TXW8" s="380"/>
      <c r="TXX8" s="380"/>
      <c r="TXY8" s="380"/>
      <c r="TXZ8" s="380"/>
      <c r="TYA8" s="380"/>
      <c r="TYB8" s="380"/>
      <c r="TYC8" s="380"/>
      <c r="TYD8" s="380"/>
      <c r="TYE8" s="380"/>
      <c r="TYF8" s="380"/>
      <c r="TYG8" s="380"/>
      <c r="TYH8" s="380"/>
      <c r="TYI8" s="380"/>
      <c r="TYJ8" s="380"/>
      <c r="TYK8" s="380"/>
      <c r="TYL8" s="380"/>
      <c r="TYM8" s="380"/>
      <c r="TYN8" s="380"/>
      <c r="TYO8" s="380"/>
      <c r="TYP8" s="380"/>
      <c r="TYQ8" s="380"/>
      <c r="TYR8" s="380"/>
      <c r="TYS8" s="380"/>
      <c r="TYT8" s="380"/>
      <c r="TYU8" s="380"/>
      <c r="TYV8" s="380"/>
      <c r="TYW8" s="380"/>
      <c r="TYX8" s="380"/>
      <c r="TYY8" s="380"/>
      <c r="TYZ8" s="380"/>
      <c r="TZA8" s="380"/>
      <c r="TZB8" s="380"/>
      <c r="TZC8" s="380"/>
      <c r="TZD8" s="380"/>
      <c r="TZE8" s="380"/>
      <c r="TZF8" s="380"/>
      <c r="TZG8" s="380"/>
      <c r="TZH8" s="380"/>
      <c r="TZI8" s="380"/>
      <c r="TZJ8" s="380"/>
      <c r="TZK8" s="380"/>
      <c r="TZL8" s="380"/>
      <c r="TZM8" s="380"/>
      <c r="TZN8" s="380"/>
      <c r="TZO8" s="380"/>
      <c r="TZP8" s="380"/>
      <c r="TZQ8" s="380"/>
      <c r="TZR8" s="380"/>
      <c r="TZS8" s="380"/>
      <c r="TZT8" s="380"/>
      <c r="TZU8" s="380"/>
      <c r="TZV8" s="380"/>
      <c r="TZW8" s="380"/>
      <c r="TZX8" s="380"/>
      <c r="TZY8" s="380"/>
      <c r="TZZ8" s="380"/>
      <c r="UAA8" s="380"/>
      <c r="UAB8" s="380"/>
      <c r="UAC8" s="380"/>
      <c r="UAD8" s="380"/>
      <c r="UAE8" s="380"/>
      <c r="UAF8" s="380"/>
      <c r="UAG8" s="380"/>
      <c r="UAH8" s="380"/>
      <c r="UAI8" s="380"/>
      <c r="UAJ8" s="380"/>
      <c r="UAK8" s="380"/>
      <c r="UAL8" s="380"/>
      <c r="UAM8" s="380"/>
      <c r="UAN8" s="380"/>
      <c r="UAO8" s="380"/>
      <c r="UAP8" s="380"/>
      <c r="UAQ8" s="380"/>
      <c r="UAR8" s="380"/>
      <c r="UAS8" s="380"/>
      <c r="UAT8" s="380"/>
      <c r="UAU8" s="380"/>
      <c r="UAV8" s="380"/>
      <c r="UAW8" s="380"/>
      <c r="UAX8" s="380"/>
      <c r="UAY8" s="380"/>
      <c r="UAZ8" s="380"/>
      <c r="UBA8" s="380"/>
      <c r="UBB8" s="380"/>
      <c r="UBC8" s="380"/>
      <c r="UBD8" s="380"/>
      <c r="UBE8" s="380"/>
      <c r="UBF8" s="380"/>
      <c r="UBG8" s="380"/>
      <c r="UBH8" s="380"/>
      <c r="UBI8" s="380"/>
      <c r="UBJ8" s="380"/>
      <c r="UBK8" s="380"/>
      <c r="UBL8" s="380"/>
      <c r="UBM8" s="380"/>
      <c r="UBN8" s="380"/>
      <c r="UBO8" s="380"/>
      <c r="UBP8" s="380"/>
      <c r="UBQ8" s="380"/>
      <c r="UBR8" s="380"/>
      <c r="UBS8" s="380"/>
      <c r="UBT8" s="380"/>
      <c r="UBU8" s="380"/>
      <c r="UBV8" s="380"/>
      <c r="UBW8" s="380"/>
      <c r="UBX8" s="380"/>
      <c r="UBY8" s="380"/>
      <c r="UBZ8" s="380"/>
      <c r="UCA8" s="380"/>
      <c r="UCB8" s="380"/>
      <c r="UCC8" s="380"/>
      <c r="UCD8" s="380"/>
      <c r="UCE8" s="380"/>
      <c r="UCF8" s="380"/>
      <c r="UCG8" s="380"/>
      <c r="UCH8" s="380"/>
      <c r="UCI8" s="380"/>
      <c r="UCJ8" s="380"/>
      <c r="UCK8" s="380"/>
      <c r="UCL8" s="380"/>
      <c r="UCM8" s="380"/>
      <c r="UCN8" s="380"/>
      <c r="UCO8" s="380"/>
      <c r="UCP8" s="380"/>
      <c r="UCQ8" s="380"/>
      <c r="UCR8" s="380"/>
      <c r="UCS8" s="380"/>
      <c r="UCT8" s="380"/>
      <c r="UCU8" s="380"/>
      <c r="UCV8" s="380"/>
      <c r="UCW8" s="380"/>
      <c r="UCX8" s="380"/>
      <c r="UCY8" s="380"/>
      <c r="UCZ8" s="380"/>
      <c r="UDA8" s="380"/>
      <c r="UDB8" s="380"/>
      <c r="UDC8" s="380"/>
      <c r="UDD8" s="380"/>
      <c r="UDE8" s="380"/>
      <c r="UDF8" s="380"/>
      <c r="UDG8" s="380"/>
      <c r="UDH8" s="380"/>
      <c r="UDI8" s="380"/>
      <c r="UDJ8" s="380"/>
      <c r="UDK8" s="380"/>
      <c r="UDL8" s="380"/>
      <c r="UDM8" s="380"/>
      <c r="UDN8" s="380"/>
      <c r="UDO8" s="380"/>
      <c r="UDP8" s="380"/>
      <c r="UDQ8" s="380"/>
      <c r="UDR8" s="380"/>
      <c r="UDS8" s="380"/>
      <c r="UDT8" s="380"/>
      <c r="UDU8" s="380"/>
      <c r="UDV8" s="380"/>
      <c r="UDW8" s="380"/>
      <c r="UDX8" s="380"/>
      <c r="UDY8" s="380"/>
      <c r="UDZ8" s="380"/>
      <c r="UEA8" s="380"/>
      <c r="UEB8" s="380"/>
      <c r="UEC8" s="380"/>
      <c r="UED8" s="380"/>
      <c r="UEE8" s="380"/>
      <c r="UEF8" s="380"/>
      <c r="UEG8" s="380"/>
      <c r="UEH8" s="380"/>
      <c r="UEI8" s="380"/>
      <c r="UEJ8" s="380"/>
      <c r="UEK8" s="380"/>
      <c r="UEL8" s="380"/>
      <c r="UEM8" s="380"/>
      <c r="UEN8" s="380"/>
      <c r="UEO8" s="380"/>
      <c r="UEP8" s="380"/>
      <c r="UEQ8" s="380"/>
      <c r="UER8" s="380"/>
      <c r="UES8" s="380"/>
      <c r="UET8" s="380"/>
      <c r="UEU8" s="380"/>
      <c r="UEV8" s="380"/>
      <c r="UEW8" s="380"/>
      <c r="UEX8" s="380"/>
      <c r="UEY8" s="380"/>
      <c r="UEZ8" s="380"/>
      <c r="UFA8" s="380"/>
      <c r="UFB8" s="380"/>
      <c r="UFC8" s="380"/>
      <c r="UFD8" s="380"/>
      <c r="UFE8" s="380"/>
      <c r="UFF8" s="380"/>
      <c r="UFG8" s="380"/>
      <c r="UFH8" s="380"/>
      <c r="UFI8" s="380"/>
      <c r="UFJ8" s="380"/>
      <c r="UFK8" s="380"/>
      <c r="UFL8" s="380"/>
      <c r="UFM8" s="380"/>
      <c r="UFN8" s="380"/>
      <c r="UFO8" s="380"/>
      <c r="UFP8" s="380"/>
      <c r="UFQ8" s="380"/>
      <c r="UFR8" s="380"/>
      <c r="UFS8" s="380"/>
      <c r="UFT8" s="380"/>
      <c r="UFU8" s="380"/>
      <c r="UFV8" s="380"/>
      <c r="UFW8" s="380"/>
      <c r="UFX8" s="380"/>
      <c r="UFY8" s="380"/>
      <c r="UFZ8" s="380"/>
      <c r="UGA8" s="380"/>
      <c r="UGB8" s="380"/>
      <c r="UGC8" s="380"/>
      <c r="UGD8" s="380"/>
      <c r="UGE8" s="380"/>
      <c r="UGF8" s="380"/>
      <c r="UGG8" s="380"/>
      <c r="UGH8" s="380"/>
      <c r="UGI8" s="380"/>
      <c r="UGJ8" s="380"/>
      <c r="UGK8" s="380"/>
      <c r="UGL8" s="380"/>
      <c r="UGM8" s="380"/>
      <c r="UGN8" s="380"/>
      <c r="UGO8" s="380"/>
      <c r="UGP8" s="380"/>
      <c r="UGQ8" s="380"/>
      <c r="UGR8" s="380"/>
      <c r="UGS8" s="380"/>
      <c r="UGT8" s="380"/>
      <c r="UGU8" s="380"/>
      <c r="UGV8" s="380"/>
      <c r="UGW8" s="380"/>
      <c r="UGX8" s="380"/>
      <c r="UGY8" s="380"/>
      <c r="UGZ8" s="380"/>
      <c r="UHA8" s="380"/>
      <c r="UHB8" s="380"/>
      <c r="UHC8" s="380"/>
      <c r="UHD8" s="380"/>
      <c r="UHE8" s="380"/>
      <c r="UHF8" s="380"/>
      <c r="UHG8" s="380"/>
      <c r="UHH8" s="380"/>
      <c r="UHI8" s="380"/>
      <c r="UHJ8" s="380"/>
      <c r="UHK8" s="380"/>
      <c r="UHL8" s="380"/>
      <c r="UHM8" s="380"/>
      <c r="UHN8" s="380"/>
      <c r="UHO8" s="380"/>
      <c r="UHP8" s="380"/>
      <c r="UHQ8" s="380"/>
      <c r="UHR8" s="380"/>
      <c r="UHS8" s="380"/>
      <c r="UHT8" s="380"/>
      <c r="UHU8" s="380"/>
      <c r="UHV8" s="380"/>
      <c r="UHW8" s="380"/>
      <c r="UHX8" s="380"/>
      <c r="UHY8" s="380"/>
      <c r="UHZ8" s="380"/>
      <c r="UIA8" s="380"/>
      <c r="UIB8" s="380"/>
      <c r="UIC8" s="380"/>
      <c r="UID8" s="380"/>
      <c r="UIE8" s="380"/>
      <c r="UIF8" s="380"/>
      <c r="UIG8" s="380"/>
      <c r="UIH8" s="380"/>
      <c r="UII8" s="380"/>
      <c r="UIJ8" s="380"/>
      <c r="UIK8" s="380"/>
      <c r="UIL8" s="380"/>
      <c r="UIM8" s="380"/>
      <c r="UIN8" s="380"/>
      <c r="UIO8" s="380"/>
      <c r="UIP8" s="380"/>
      <c r="UIQ8" s="380"/>
      <c r="UIR8" s="380"/>
      <c r="UIS8" s="380"/>
      <c r="UIT8" s="380"/>
      <c r="UIU8" s="380"/>
      <c r="UIV8" s="380"/>
      <c r="UIW8" s="380"/>
      <c r="UIX8" s="380"/>
      <c r="UIY8" s="380"/>
      <c r="UIZ8" s="380"/>
      <c r="UJA8" s="380"/>
      <c r="UJB8" s="380"/>
      <c r="UJC8" s="380"/>
      <c r="UJD8" s="380"/>
      <c r="UJE8" s="380"/>
      <c r="UJF8" s="380"/>
      <c r="UJG8" s="380"/>
      <c r="UJH8" s="380"/>
      <c r="UJI8" s="380"/>
      <c r="UJJ8" s="380"/>
      <c r="UJK8" s="380"/>
      <c r="UJL8" s="380"/>
      <c r="UJM8" s="380"/>
      <c r="UJN8" s="380"/>
      <c r="UJO8" s="380"/>
      <c r="UJP8" s="380"/>
      <c r="UJQ8" s="380"/>
      <c r="UJR8" s="380"/>
      <c r="UJS8" s="380"/>
      <c r="UJT8" s="380"/>
      <c r="UJU8" s="380"/>
      <c r="UJV8" s="380"/>
      <c r="UJW8" s="380"/>
      <c r="UJX8" s="380"/>
      <c r="UJY8" s="380"/>
      <c r="UJZ8" s="380"/>
      <c r="UKA8" s="380"/>
      <c r="UKB8" s="380"/>
      <c r="UKC8" s="380"/>
      <c r="UKD8" s="380"/>
      <c r="UKE8" s="380"/>
      <c r="UKF8" s="380"/>
      <c r="UKG8" s="380"/>
      <c r="UKH8" s="380"/>
      <c r="UKI8" s="380"/>
      <c r="UKJ8" s="380"/>
      <c r="UKK8" s="380"/>
      <c r="UKL8" s="380"/>
      <c r="UKM8" s="380"/>
      <c r="UKN8" s="380"/>
      <c r="UKO8" s="380"/>
      <c r="UKP8" s="380"/>
      <c r="UKQ8" s="380"/>
      <c r="UKR8" s="380"/>
      <c r="UKS8" s="380"/>
      <c r="UKT8" s="380"/>
      <c r="UKU8" s="380"/>
      <c r="UKV8" s="380"/>
      <c r="UKW8" s="380"/>
      <c r="UKX8" s="380"/>
      <c r="UKY8" s="380"/>
      <c r="UKZ8" s="380"/>
      <c r="ULA8" s="380"/>
      <c r="ULB8" s="380"/>
      <c r="ULC8" s="380"/>
      <c r="ULD8" s="380"/>
      <c r="ULE8" s="380"/>
      <c r="ULF8" s="380"/>
      <c r="ULG8" s="380"/>
      <c r="ULH8" s="380"/>
      <c r="ULI8" s="380"/>
      <c r="ULJ8" s="380"/>
      <c r="ULK8" s="380"/>
      <c r="ULL8" s="380"/>
      <c r="ULM8" s="380"/>
      <c r="ULN8" s="380"/>
      <c r="ULO8" s="380"/>
      <c r="ULP8" s="380"/>
      <c r="ULQ8" s="380"/>
      <c r="ULR8" s="380"/>
      <c r="ULS8" s="380"/>
      <c r="ULT8" s="380"/>
      <c r="ULU8" s="380"/>
      <c r="ULV8" s="380"/>
      <c r="ULW8" s="380"/>
      <c r="ULX8" s="380"/>
      <c r="ULY8" s="380"/>
      <c r="ULZ8" s="380"/>
      <c r="UMA8" s="380"/>
      <c r="UMB8" s="380"/>
      <c r="UMC8" s="380"/>
      <c r="UMD8" s="380"/>
      <c r="UME8" s="380"/>
      <c r="UMF8" s="380"/>
      <c r="UMG8" s="380"/>
      <c r="UMH8" s="380"/>
      <c r="UMI8" s="380"/>
      <c r="UMJ8" s="380"/>
      <c r="UMK8" s="380"/>
      <c r="UML8" s="380"/>
      <c r="UMM8" s="380"/>
      <c r="UMN8" s="380"/>
      <c r="UMO8" s="380"/>
      <c r="UMP8" s="380"/>
      <c r="UMQ8" s="380"/>
      <c r="UMR8" s="380"/>
      <c r="UMS8" s="380"/>
      <c r="UMT8" s="380"/>
      <c r="UMU8" s="380"/>
      <c r="UMV8" s="380"/>
      <c r="UMW8" s="380"/>
      <c r="UMX8" s="380"/>
      <c r="UMY8" s="380"/>
      <c r="UMZ8" s="380"/>
      <c r="UNA8" s="380"/>
      <c r="UNB8" s="380"/>
      <c r="UNC8" s="380"/>
      <c r="UND8" s="380"/>
      <c r="UNE8" s="380"/>
      <c r="UNF8" s="380"/>
      <c r="UNG8" s="380"/>
      <c r="UNH8" s="380"/>
      <c r="UNI8" s="380"/>
      <c r="UNJ8" s="380"/>
      <c r="UNK8" s="380"/>
      <c r="UNL8" s="380"/>
      <c r="UNM8" s="380"/>
      <c r="UNN8" s="380"/>
      <c r="UNO8" s="380"/>
      <c r="UNP8" s="380"/>
      <c r="UNQ8" s="380"/>
      <c r="UNR8" s="380"/>
      <c r="UNS8" s="380"/>
      <c r="UNT8" s="380"/>
      <c r="UNU8" s="380"/>
      <c r="UNV8" s="380"/>
      <c r="UNW8" s="380"/>
      <c r="UNX8" s="380"/>
      <c r="UNY8" s="380"/>
      <c r="UNZ8" s="380"/>
      <c r="UOA8" s="380"/>
      <c r="UOB8" s="380"/>
      <c r="UOC8" s="380"/>
      <c r="UOD8" s="380"/>
      <c r="UOE8" s="380"/>
      <c r="UOF8" s="380"/>
      <c r="UOG8" s="380"/>
      <c r="UOH8" s="380"/>
      <c r="UOI8" s="380"/>
      <c r="UOJ8" s="380"/>
      <c r="UOK8" s="380"/>
      <c r="UOL8" s="380"/>
      <c r="UOM8" s="380"/>
      <c r="UON8" s="380"/>
      <c r="UOO8" s="380"/>
      <c r="UOP8" s="380"/>
      <c r="UOQ8" s="380"/>
      <c r="UOR8" s="380"/>
      <c r="UOS8" s="380"/>
      <c r="UOT8" s="380"/>
      <c r="UOU8" s="380"/>
      <c r="UOV8" s="380"/>
      <c r="UOW8" s="380"/>
      <c r="UOX8" s="380"/>
      <c r="UOY8" s="380"/>
      <c r="UOZ8" s="380"/>
      <c r="UPA8" s="380"/>
      <c r="UPB8" s="380"/>
      <c r="UPC8" s="380"/>
      <c r="UPD8" s="380"/>
      <c r="UPE8" s="380"/>
      <c r="UPF8" s="380"/>
      <c r="UPG8" s="380"/>
      <c r="UPH8" s="380"/>
      <c r="UPI8" s="380"/>
      <c r="UPJ8" s="380"/>
      <c r="UPK8" s="380"/>
      <c r="UPL8" s="380"/>
      <c r="UPM8" s="380"/>
      <c r="UPN8" s="380"/>
      <c r="UPO8" s="380"/>
      <c r="UPP8" s="380"/>
      <c r="UPQ8" s="380"/>
      <c r="UPR8" s="380"/>
      <c r="UPS8" s="380"/>
      <c r="UPT8" s="380"/>
      <c r="UPU8" s="380"/>
      <c r="UPV8" s="380"/>
      <c r="UPW8" s="380"/>
      <c r="UPX8" s="380"/>
      <c r="UPY8" s="380"/>
      <c r="UPZ8" s="380"/>
      <c r="UQA8" s="380"/>
      <c r="UQB8" s="380"/>
      <c r="UQC8" s="380"/>
      <c r="UQD8" s="380"/>
      <c r="UQE8" s="380"/>
      <c r="UQF8" s="380"/>
      <c r="UQG8" s="380"/>
      <c r="UQH8" s="380"/>
      <c r="UQI8" s="380"/>
      <c r="UQJ8" s="380"/>
      <c r="UQK8" s="380"/>
      <c r="UQL8" s="380"/>
      <c r="UQM8" s="380"/>
      <c r="UQN8" s="380"/>
      <c r="UQO8" s="380"/>
      <c r="UQP8" s="380"/>
      <c r="UQQ8" s="380"/>
      <c r="UQR8" s="380"/>
      <c r="UQS8" s="380"/>
      <c r="UQT8" s="380"/>
      <c r="UQU8" s="380"/>
      <c r="UQV8" s="380"/>
      <c r="UQW8" s="380"/>
      <c r="UQX8" s="380"/>
      <c r="UQY8" s="380"/>
      <c r="UQZ8" s="380"/>
      <c r="URA8" s="380"/>
      <c r="URB8" s="380"/>
      <c r="URC8" s="380"/>
      <c r="URD8" s="380"/>
      <c r="URE8" s="380"/>
      <c r="URF8" s="380"/>
      <c r="URG8" s="380"/>
      <c r="URH8" s="380"/>
      <c r="URI8" s="380"/>
      <c r="URJ8" s="380"/>
      <c r="URK8" s="380"/>
      <c r="URL8" s="380"/>
      <c r="URM8" s="380"/>
      <c r="URN8" s="380"/>
      <c r="URO8" s="380"/>
      <c r="URP8" s="380"/>
      <c r="URQ8" s="380"/>
      <c r="URR8" s="380"/>
      <c r="URS8" s="380"/>
      <c r="URT8" s="380"/>
      <c r="URU8" s="380"/>
      <c r="URV8" s="380"/>
      <c r="URW8" s="380"/>
      <c r="URX8" s="380"/>
      <c r="URY8" s="380"/>
      <c r="URZ8" s="380"/>
      <c r="USA8" s="380"/>
      <c r="USB8" s="380"/>
      <c r="USC8" s="380"/>
      <c r="USD8" s="380"/>
      <c r="USE8" s="380"/>
      <c r="USF8" s="380"/>
      <c r="USG8" s="380"/>
      <c r="USH8" s="380"/>
      <c r="USI8" s="380"/>
      <c r="USJ8" s="380"/>
      <c r="USK8" s="380"/>
      <c r="USL8" s="380"/>
      <c r="USM8" s="380"/>
      <c r="USN8" s="380"/>
      <c r="USO8" s="380"/>
      <c r="USP8" s="380"/>
      <c r="USQ8" s="380"/>
      <c r="USR8" s="380"/>
      <c r="USS8" s="380"/>
      <c r="UST8" s="380"/>
      <c r="USU8" s="380"/>
      <c r="USV8" s="380"/>
      <c r="USW8" s="380"/>
      <c r="USX8" s="380"/>
      <c r="USY8" s="380"/>
      <c r="USZ8" s="380"/>
      <c r="UTA8" s="380"/>
      <c r="UTB8" s="380"/>
      <c r="UTC8" s="380"/>
      <c r="UTD8" s="380"/>
      <c r="UTE8" s="380"/>
      <c r="UTF8" s="380"/>
      <c r="UTG8" s="380"/>
      <c r="UTH8" s="380"/>
      <c r="UTI8" s="380"/>
      <c r="UTJ8" s="380"/>
      <c r="UTK8" s="380"/>
      <c r="UTL8" s="380"/>
      <c r="UTM8" s="380"/>
      <c r="UTN8" s="380"/>
      <c r="UTO8" s="380"/>
      <c r="UTP8" s="380"/>
      <c r="UTQ8" s="380"/>
      <c r="UTR8" s="380"/>
      <c r="UTS8" s="380"/>
      <c r="UTT8" s="380"/>
      <c r="UTU8" s="380"/>
      <c r="UTV8" s="380"/>
      <c r="UTW8" s="380"/>
      <c r="UTX8" s="380"/>
      <c r="UTY8" s="380"/>
      <c r="UTZ8" s="380"/>
      <c r="UUA8" s="380"/>
      <c r="UUB8" s="380"/>
      <c r="UUC8" s="380"/>
      <c r="UUD8" s="380"/>
      <c r="UUE8" s="380"/>
      <c r="UUF8" s="380"/>
      <c r="UUG8" s="380"/>
      <c r="UUH8" s="380"/>
      <c r="UUI8" s="380"/>
      <c r="UUJ8" s="380"/>
      <c r="UUK8" s="380"/>
      <c r="UUL8" s="380"/>
      <c r="UUM8" s="380"/>
      <c r="UUN8" s="380"/>
      <c r="UUO8" s="380"/>
      <c r="UUP8" s="380"/>
      <c r="UUQ8" s="380"/>
      <c r="UUR8" s="380"/>
      <c r="UUS8" s="380"/>
      <c r="UUT8" s="380"/>
      <c r="UUU8" s="380"/>
      <c r="UUV8" s="380"/>
      <c r="UUW8" s="380"/>
      <c r="UUX8" s="380"/>
      <c r="UUY8" s="380"/>
      <c r="UUZ8" s="380"/>
      <c r="UVA8" s="380"/>
      <c r="UVB8" s="380"/>
      <c r="UVC8" s="380"/>
      <c r="UVD8" s="380"/>
      <c r="UVE8" s="380"/>
      <c r="UVF8" s="380"/>
      <c r="UVG8" s="380"/>
      <c r="UVH8" s="380"/>
      <c r="UVI8" s="380"/>
      <c r="UVJ8" s="380"/>
      <c r="UVK8" s="380"/>
      <c r="UVL8" s="380"/>
      <c r="UVM8" s="380"/>
      <c r="UVN8" s="380"/>
      <c r="UVO8" s="380"/>
      <c r="UVP8" s="380"/>
      <c r="UVQ8" s="380"/>
      <c r="UVR8" s="380"/>
      <c r="UVS8" s="380"/>
      <c r="UVT8" s="380"/>
      <c r="UVU8" s="380"/>
      <c r="UVV8" s="380"/>
      <c r="UVW8" s="380"/>
      <c r="UVX8" s="380"/>
      <c r="UVY8" s="380"/>
      <c r="UVZ8" s="380"/>
      <c r="UWA8" s="380"/>
      <c r="UWB8" s="380"/>
      <c r="UWC8" s="380"/>
      <c r="UWD8" s="380"/>
      <c r="UWE8" s="380"/>
      <c r="UWF8" s="380"/>
      <c r="UWG8" s="380"/>
      <c r="UWH8" s="380"/>
      <c r="UWI8" s="380"/>
      <c r="UWJ8" s="380"/>
      <c r="UWK8" s="380"/>
      <c r="UWL8" s="380"/>
      <c r="UWM8" s="380"/>
      <c r="UWN8" s="380"/>
      <c r="UWO8" s="380"/>
      <c r="UWP8" s="380"/>
      <c r="UWQ8" s="380"/>
      <c r="UWR8" s="380"/>
      <c r="UWS8" s="380"/>
      <c r="UWT8" s="380"/>
      <c r="UWU8" s="380"/>
      <c r="UWV8" s="380"/>
      <c r="UWW8" s="380"/>
      <c r="UWX8" s="380"/>
      <c r="UWY8" s="380"/>
      <c r="UWZ8" s="380"/>
      <c r="UXA8" s="380"/>
      <c r="UXB8" s="380"/>
      <c r="UXC8" s="380"/>
      <c r="UXD8" s="380"/>
      <c r="UXE8" s="380"/>
      <c r="UXF8" s="380"/>
      <c r="UXG8" s="380"/>
      <c r="UXH8" s="380"/>
      <c r="UXI8" s="380"/>
      <c r="UXJ8" s="380"/>
      <c r="UXK8" s="380"/>
      <c r="UXL8" s="380"/>
      <c r="UXM8" s="380"/>
      <c r="UXN8" s="380"/>
      <c r="UXO8" s="380"/>
      <c r="UXP8" s="380"/>
      <c r="UXQ8" s="380"/>
      <c r="UXR8" s="380"/>
      <c r="UXS8" s="380"/>
      <c r="UXT8" s="380"/>
      <c r="UXU8" s="380"/>
      <c r="UXV8" s="380"/>
      <c r="UXW8" s="380"/>
      <c r="UXX8" s="380"/>
      <c r="UXY8" s="380"/>
      <c r="UXZ8" s="380"/>
      <c r="UYA8" s="380"/>
      <c r="UYB8" s="380"/>
      <c r="UYC8" s="380"/>
      <c r="UYD8" s="380"/>
      <c r="UYE8" s="380"/>
      <c r="UYF8" s="380"/>
      <c r="UYG8" s="380"/>
      <c r="UYH8" s="380"/>
      <c r="UYI8" s="380"/>
      <c r="UYJ8" s="380"/>
      <c r="UYK8" s="380"/>
      <c r="UYL8" s="380"/>
      <c r="UYM8" s="380"/>
      <c r="UYN8" s="380"/>
      <c r="UYO8" s="380"/>
      <c r="UYP8" s="380"/>
      <c r="UYQ8" s="380"/>
      <c r="UYR8" s="380"/>
      <c r="UYS8" s="380"/>
      <c r="UYT8" s="380"/>
      <c r="UYU8" s="380"/>
      <c r="UYV8" s="380"/>
      <c r="UYW8" s="380"/>
      <c r="UYX8" s="380"/>
      <c r="UYY8" s="380"/>
      <c r="UYZ8" s="380"/>
      <c r="UZA8" s="380"/>
      <c r="UZB8" s="380"/>
      <c r="UZC8" s="380"/>
      <c r="UZD8" s="380"/>
      <c r="UZE8" s="380"/>
      <c r="UZF8" s="380"/>
      <c r="UZG8" s="380"/>
      <c r="UZH8" s="380"/>
      <c r="UZI8" s="380"/>
      <c r="UZJ8" s="380"/>
      <c r="UZK8" s="380"/>
      <c r="UZL8" s="380"/>
      <c r="UZM8" s="380"/>
      <c r="UZN8" s="380"/>
      <c r="UZO8" s="380"/>
      <c r="UZP8" s="380"/>
      <c r="UZQ8" s="380"/>
      <c r="UZR8" s="380"/>
      <c r="UZS8" s="380"/>
      <c r="UZT8" s="380"/>
      <c r="UZU8" s="380"/>
      <c r="UZV8" s="380"/>
      <c r="UZW8" s="380"/>
      <c r="UZX8" s="380"/>
      <c r="UZY8" s="380"/>
      <c r="UZZ8" s="380"/>
      <c r="VAA8" s="380"/>
      <c r="VAB8" s="380"/>
      <c r="VAC8" s="380"/>
      <c r="VAD8" s="380"/>
      <c r="VAE8" s="380"/>
      <c r="VAF8" s="380"/>
      <c r="VAG8" s="380"/>
      <c r="VAH8" s="380"/>
      <c r="VAI8" s="380"/>
      <c r="VAJ8" s="380"/>
      <c r="VAK8" s="380"/>
      <c r="VAL8" s="380"/>
      <c r="VAM8" s="380"/>
      <c r="VAN8" s="380"/>
      <c r="VAO8" s="380"/>
      <c r="VAP8" s="380"/>
      <c r="VAQ8" s="380"/>
      <c r="VAR8" s="380"/>
      <c r="VAS8" s="380"/>
      <c r="VAT8" s="380"/>
      <c r="VAU8" s="380"/>
      <c r="VAV8" s="380"/>
      <c r="VAW8" s="380"/>
      <c r="VAX8" s="380"/>
      <c r="VAY8" s="380"/>
      <c r="VAZ8" s="380"/>
      <c r="VBA8" s="380"/>
      <c r="VBB8" s="380"/>
      <c r="VBC8" s="380"/>
      <c r="VBD8" s="380"/>
      <c r="VBE8" s="380"/>
      <c r="VBF8" s="380"/>
      <c r="VBG8" s="380"/>
      <c r="VBH8" s="380"/>
      <c r="VBI8" s="380"/>
      <c r="VBJ8" s="380"/>
      <c r="VBK8" s="380"/>
      <c r="VBL8" s="380"/>
      <c r="VBM8" s="380"/>
      <c r="VBN8" s="380"/>
      <c r="VBO8" s="380"/>
      <c r="VBP8" s="380"/>
      <c r="VBQ8" s="380"/>
      <c r="VBR8" s="380"/>
      <c r="VBS8" s="380"/>
      <c r="VBT8" s="380"/>
      <c r="VBU8" s="380"/>
      <c r="VBV8" s="380"/>
      <c r="VBW8" s="380"/>
      <c r="VBX8" s="380"/>
      <c r="VBY8" s="380"/>
      <c r="VBZ8" s="380"/>
      <c r="VCA8" s="380"/>
      <c r="VCB8" s="380"/>
      <c r="VCC8" s="380"/>
      <c r="VCD8" s="380"/>
      <c r="VCE8" s="380"/>
      <c r="VCF8" s="380"/>
      <c r="VCG8" s="380"/>
      <c r="VCH8" s="380"/>
      <c r="VCI8" s="380"/>
      <c r="VCJ8" s="380"/>
      <c r="VCK8" s="380"/>
      <c r="VCL8" s="380"/>
      <c r="VCM8" s="380"/>
      <c r="VCN8" s="380"/>
      <c r="VCO8" s="380"/>
      <c r="VCP8" s="380"/>
      <c r="VCQ8" s="380"/>
      <c r="VCR8" s="380"/>
      <c r="VCS8" s="380"/>
      <c r="VCT8" s="380"/>
      <c r="VCU8" s="380"/>
      <c r="VCV8" s="380"/>
      <c r="VCW8" s="380"/>
      <c r="VCX8" s="380"/>
      <c r="VCY8" s="380"/>
      <c r="VCZ8" s="380"/>
      <c r="VDA8" s="380"/>
      <c r="VDB8" s="380"/>
      <c r="VDC8" s="380"/>
      <c r="VDD8" s="380"/>
      <c r="VDE8" s="380"/>
      <c r="VDF8" s="380"/>
      <c r="VDG8" s="380"/>
      <c r="VDH8" s="380"/>
      <c r="VDI8" s="380"/>
      <c r="VDJ8" s="380"/>
      <c r="VDK8" s="380"/>
      <c r="VDL8" s="380"/>
      <c r="VDM8" s="380"/>
      <c r="VDN8" s="380"/>
      <c r="VDO8" s="380"/>
      <c r="VDP8" s="380"/>
      <c r="VDQ8" s="380"/>
      <c r="VDR8" s="380"/>
      <c r="VDS8" s="380"/>
      <c r="VDT8" s="380"/>
      <c r="VDU8" s="380"/>
      <c r="VDV8" s="380"/>
      <c r="VDW8" s="380"/>
      <c r="VDX8" s="380"/>
      <c r="VDY8" s="380"/>
      <c r="VDZ8" s="380"/>
      <c r="VEA8" s="380"/>
      <c r="VEB8" s="380"/>
      <c r="VEC8" s="380"/>
      <c r="VED8" s="380"/>
      <c r="VEE8" s="380"/>
      <c r="VEF8" s="380"/>
      <c r="VEG8" s="380"/>
      <c r="VEH8" s="380"/>
      <c r="VEI8" s="380"/>
      <c r="VEJ8" s="380"/>
      <c r="VEK8" s="380"/>
      <c r="VEL8" s="380"/>
      <c r="VEM8" s="380"/>
      <c r="VEN8" s="380"/>
      <c r="VEO8" s="380"/>
      <c r="VEP8" s="380"/>
      <c r="VEQ8" s="380"/>
      <c r="VER8" s="380"/>
      <c r="VES8" s="380"/>
      <c r="VET8" s="380"/>
      <c r="VEU8" s="380"/>
      <c r="VEV8" s="380"/>
      <c r="VEW8" s="380"/>
      <c r="VEX8" s="380"/>
      <c r="VEY8" s="380"/>
      <c r="VEZ8" s="380"/>
      <c r="VFA8" s="380"/>
      <c r="VFB8" s="380"/>
      <c r="VFC8" s="380"/>
      <c r="VFD8" s="380"/>
      <c r="VFE8" s="380"/>
      <c r="VFF8" s="380"/>
      <c r="VFG8" s="380"/>
      <c r="VFH8" s="380"/>
      <c r="VFI8" s="380"/>
      <c r="VFJ8" s="380"/>
      <c r="VFK8" s="380"/>
      <c r="VFL8" s="380"/>
      <c r="VFM8" s="380"/>
      <c r="VFN8" s="380"/>
      <c r="VFO8" s="380"/>
      <c r="VFP8" s="380"/>
      <c r="VFQ8" s="380"/>
      <c r="VFR8" s="380"/>
      <c r="VFS8" s="380"/>
      <c r="VFT8" s="380"/>
      <c r="VFU8" s="380"/>
      <c r="VFV8" s="380"/>
      <c r="VFW8" s="380"/>
      <c r="VFX8" s="380"/>
      <c r="VFY8" s="380"/>
      <c r="VFZ8" s="380"/>
      <c r="VGA8" s="380"/>
      <c r="VGB8" s="380"/>
      <c r="VGC8" s="380"/>
      <c r="VGD8" s="380"/>
      <c r="VGE8" s="380"/>
      <c r="VGF8" s="380"/>
      <c r="VGG8" s="380"/>
      <c r="VGH8" s="380"/>
      <c r="VGI8" s="380"/>
      <c r="VGJ8" s="380"/>
      <c r="VGK8" s="380"/>
      <c r="VGL8" s="380"/>
      <c r="VGM8" s="380"/>
      <c r="VGN8" s="380"/>
      <c r="VGO8" s="380"/>
      <c r="VGP8" s="380"/>
      <c r="VGQ8" s="380"/>
      <c r="VGR8" s="380"/>
      <c r="VGS8" s="380"/>
      <c r="VGT8" s="380"/>
      <c r="VGU8" s="380"/>
      <c r="VGV8" s="380"/>
      <c r="VGW8" s="380"/>
      <c r="VGX8" s="380"/>
      <c r="VGY8" s="380"/>
      <c r="VGZ8" s="380"/>
      <c r="VHA8" s="380"/>
      <c r="VHB8" s="380"/>
      <c r="VHC8" s="380"/>
      <c r="VHD8" s="380"/>
      <c r="VHE8" s="380"/>
      <c r="VHF8" s="380"/>
      <c r="VHG8" s="380"/>
      <c r="VHH8" s="380"/>
      <c r="VHI8" s="380"/>
      <c r="VHJ8" s="380"/>
      <c r="VHK8" s="380"/>
      <c r="VHL8" s="380"/>
      <c r="VHM8" s="380"/>
      <c r="VHN8" s="380"/>
      <c r="VHO8" s="380"/>
      <c r="VHP8" s="380"/>
      <c r="VHQ8" s="380"/>
      <c r="VHR8" s="380"/>
      <c r="VHS8" s="380"/>
      <c r="VHT8" s="380"/>
      <c r="VHU8" s="380"/>
      <c r="VHV8" s="380"/>
      <c r="VHW8" s="380"/>
      <c r="VHX8" s="380"/>
      <c r="VHY8" s="380"/>
      <c r="VHZ8" s="380"/>
      <c r="VIA8" s="380"/>
      <c r="VIB8" s="380"/>
      <c r="VIC8" s="380"/>
      <c r="VID8" s="380"/>
      <c r="VIE8" s="380"/>
      <c r="VIF8" s="380"/>
      <c r="VIG8" s="380"/>
      <c r="VIH8" s="380"/>
      <c r="VII8" s="380"/>
      <c r="VIJ8" s="380"/>
      <c r="VIK8" s="380"/>
      <c r="VIL8" s="380"/>
      <c r="VIM8" s="380"/>
      <c r="VIN8" s="380"/>
      <c r="VIO8" s="380"/>
      <c r="VIP8" s="380"/>
      <c r="VIQ8" s="380"/>
      <c r="VIR8" s="380"/>
      <c r="VIS8" s="380"/>
      <c r="VIT8" s="380"/>
      <c r="VIU8" s="380"/>
      <c r="VIV8" s="380"/>
      <c r="VIW8" s="380"/>
      <c r="VIX8" s="380"/>
      <c r="VIY8" s="380"/>
      <c r="VIZ8" s="380"/>
      <c r="VJA8" s="380"/>
      <c r="VJB8" s="380"/>
      <c r="VJC8" s="380"/>
      <c r="VJD8" s="380"/>
      <c r="VJE8" s="380"/>
      <c r="VJF8" s="380"/>
      <c r="VJG8" s="380"/>
      <c r="VJH8" s="380"/>
      <c r="VJI8" s="380"/>
      <c r="VJJ8" s="380"/>
      <c r="VJK8" s="380"/>
      <c r="VJL8" s="380"/>
      <c r="VJM8" s="380"/>
      <c r="VJN8" s="380"/>
      <c r="VJO8" s="380"/>
      <c r="VJP8" s="380"/>
      <c r="VJQ8" s="380"/>
      <c r="VJR8" s="380"/>
      <c r="VJS8" s="380"/>
      <c r="VJT8" s="380"/>
      <c r="VJU8" s="380"/>
      <c r="VJV8" s="380"/>
      <c r="VJW8" s="380"/>
      <c r="VJX8" s="380"/>
      <c r="VJY8" s="380"/>
      <c r="VJZ8" s="380"/>
      <c r="VKA8" s="380"/>
      <c r="VKB8" s="380"/>
      <c r="VKC8" s="380"/>
      <c r="VKD8" s="380"/>
      <c r="VKE8" s="380"/>
      <c r="VKF8" s="380"/>
      <c r="VKG8" s="380"/>
      <c r="VKH8" s="380"/>
      <c r="VKI8" s="380"/>
      <c r="VKJ8" s="380"/>
      <c r="VKK8" s="380"/>
      <c r="VKL8" s="380"/>
      <c r="VKM8" s="380"/>
      <c r="VKN8" s="380"/>
      <c r="VKO8" s="380"/>
      <c r="VKP8" s="380"/>
      <c r="VKQ8" s="380"/>
      <c r="VKR8" s="380"/>
      <c r="VKS8" s="380"/>
      <c r="VKT8" s="380"/>
      <c r="VKU8" s="380"/>
      <c r="VKV8" s="380"/>
      <c r="VKW8" s="380"/>
      <c r="VKX8" s="380"/>
      <c r="VKY8" s="380"/>
      <c r="VKZ8" s="380"/>
      <c r="VLA8" s="380"/>
      <c r="VLB8" s="380"/>
      <c r="VLC8" s="380"/>
      <c r="VLD8" s="380"/>
      <c r="VLE8" s="380"/>
      <c r="VLF8" s="380"/>
      <c r="VLG8" s="380"/>
      <c r="VLH8" s="380"/>
      <c r="VLI8" s="380"/>
      <c r="VLJ8" s="380"/>
      <c r="VLK8" s="380"/>
      <c r="VLL8" s="380"/>
      <c r="VLM8" s="380"/>
      <c r="VLN8" s="380"/>
      <c r="VLO8" s="380"/>
      <c r="VLP8" s="380"/>
      <c r="VLQ8" s="380"/>
      <c r="VLR8" s="380"/>
      <c r="VLS8" s="380"/>
      <c r="VLT8" s="380"/>
      <c r="VLU8" s="380"/>
      <c r="VLV8" s="380"/>
      <c r="VLW8" s="380"/>
      <c r="VLX8" s="380"/>
      <c r="VLY8" s="380"/>
      <c r="VLZ8" s="380"/>
      <c r="VMA8" s="380"/>
      <c r="VMB8" s="380"/>
      <c r="VMC8" s="380"/>
      <c r="VMD8" s="380"/>
      <c r="VME8" s="380"/>
      <c r="VMF8" s="380"/>
      <c r="VMG8" s="380"/>
      <c r="VMH8" s="380"/>
      <c r="VMI8" s="380"/>
      <c r="VMJ8" s="380"/>
      <c r="VMK8" s="380"/>
      <c r="VML8" s="380"/>
      <c r="VMM8" s="380"/>
      <c r="VMN8" s="380"/>
      <c r="VMO8" s="380"/>
      <c r="VMP8" s="380"/>
      <c r="VMQ8" s="380"/>
      <c r="VMR8" s="380"/>
      <c r="VMS8" s="380"/>
      <c r="VMT8" s="380"/>
      <c r="VMU8" s="380"/>
      <c r="VMV8" s="380"/>
      <c r="VMW8" s="380"/>
      <c r="VMX8" s="380"/>
      <c r="VMY8" s="380"/>
      <c r="VMZ8" s="380"/>
      <c r="VNA8" s="380"/>
      <c r="VNB8" s="380"/>
      <c r="VNC8" s="380"/>
      <c r="VND8" s="380"/>
      <c r="VNE8" s="380"/>
      <c r="VNF8" s="380"/>
      <c r="VNG8" s="380"/>
      <c r="VNH8" s="380"/>
      <c r="VNI8" s="380"/>
      <c r="VNJ8" s="380"/>
      <c r="VNK8" s="380"/>
      <c r="VNL8" s="380"/>
      <c r="VNM8" s="380"/>
      <c r="VNN8" s="380"/>
      <c r="VNO8" s="380"/>
      <c r="VNP8" s="380"/>
      <c r="VNQ8" s="380"/>
      <c r="VNR8" s="380"/>
      <c r="VNS8" s="380"/>
      <c r="VNT8" s="380"/>
      <c r="VNU8" s="380"/>
      <c r="VNV8" s="380"/>
      <c r="VNW8" s="380"/>
      <c r="VNX8" s="380"/>
      <c r="VNY8" s="380"/>
      <c r="VNZ8" s="380"/>
      <c r="VOA8" s="380"/>
      <c r="VOB8" s="380"/>
      <c r="VOC8" s="380"/>
      <c r="VOD8" s="380"/>
      <c r="VOE8" s="380"/>
      <c r="VOF8" s="380"/>
      <c r="VOG8" s="380"/>
      <c r="VOH8" s="380"/>
      <c r="VOI8" s="380"/>
      <c r="VOJ8" s="380"/>
      <c r="VOK8" s="380"/>
      <c r="VOL8" s="380"/>
      <c r="VOM8" s="380"/>
      <c r="VON8" s="380"/>
      <c r="VOO8" s="380"/>
      <c r="VOP8" s="380"/>
      <c r="VOQ8" s="380"/>
      <c r="VOR8" s="380"/>
      <c r="VOS8" s="380"/>
      <c r="VOT8" s="380"/>
      <c r="VOU8" s="380"/>
      <c r="VOV8" s="380"/>
      <c r="VOW8" s="380"/>
      <c r="VOX8" s="380"/>
      <c r="VOY8" s="380"/>
      <c r="VOZ8" s="380"/>
      <c r="VPA8" s="380"/>
      <c r="VPB8" s="380"/>
      <c r="VPC8" s="380"/>
      <c r="VPD8" s="380"/>
      <c r="VPE8" s="380"/>
      <c r="VPF8" s="380"/>
      <c r="VPG8" s="380"/>
      <c r="VPH8" s="380"/>
      <c r="VPI8" s="380"/>
      <c r="VPJ8" s="380"/>
      <c r="VPK8" s="380"/>
      <c r="VPL8" s="380"/>
      <c r="VPM8" s="380"/>
      <c r="VPN8" s="380"/>
      <c r="VPO8" s="380"/>
      <c r="VPP8" s="380"/>
      <c r="VPQ8" s="380"/>
      <c r="VPR8" s="380"/>
      <c r="VPS8" s="380"/>
      <c r="VPT8" s="380"/>
      <c r="VPU8" s="380"/>
      <c r="VPV8" s="380"/>
      <c r="VPW8" s="380"/>
      <c r="VPX8" s="380"/>
      <c r="VPY8" s="380"/>
      <c r="VPZ8" s="380"/>
      <c r="VQA8" s="380"/>
      <c r="VQB8" s="380"/>
      <c r="VQC8" s="380"/>
      <c r="VQD8" s="380"/>
      <c r="VQE8" s="380"/>
      <c r="VQF8" s="380"/>
      <c r="VQG8" s="380"/>
      <c r="VQH8" s="380"/>
      <c r="VQI8" s="380"/>
      <c r="VQJ8" s="380"/>
      <c r="VQK8" s="380"/>
      <c r="VQL8" s="380"/>
      <c r="VQM8" s="380"/>
      <c r="VQN8" s="380"/>
      <c r="VQO8" s="380"/>
      <c r="VQP8" s="380"/>
      <c r="VQQ8" s="380"/>
      <c r="VQR8" s="380"/>
      <c r="VQS8" s="380"/>
      <c r="VQT8" s="380"/>
      <c r="VQU8" s="380"/>
      <c r="VQV8" s="380"/>
      <c r="VQW8" s="380"/>
      <c r="VQX8" s="380"/>
      <c r="VQY8" s="380"/>
      <c r="VQZ8" s="380"/>
      <c r="VRA8" s="380"/>
      <c r="VRB8" s="380"/>
      <c r="VRC8" s="380"/>
      <c r="VRD8" s="380"/>
      <c r="VRE8" s="380"/>
      <c r="VRF8" s="380"/>
      <c r="VRG8" s="380"/>
      <c r="VRH8" s="380"/>
      <c r="VRI8" s="380"/>
      <c r="VRJ8" s="380"/>
      <c r="VRK8" s="380"/>
      <c r="VRL8" s="380"/>
      <c r="VRM8" s="380"/>
      <c r="VRN8" s="380"/>
      <c r="VRO8" s="380"/>
      <c r="VRP8" s="380"/>
      <c r="VRQ8" s="380"/>
      <c r="VRR8" s="380"/>
      <c r="VRS8" s="380"/>
      <c r="VRT8" s="380"/>
      <c r="VRU8" s="380"/>
      <c r="VRV8" s="380"/>
      <c r="VRW8" s="380"/>
      <c r="VRX8" s="380"/>
      <c r="VRY8" s="380"/>
      <c r="VRZ8" s="380"/>
      <c r="VSA8" s="380"/>
      <c r="VSB8" s="380"/>
      <c r="VSC8" s="380"/>
      <c r="VSD8" s="380"/>
      <c r="VSE8" s="380"/>
      <c r="VSF8" s="380"/>
      <c r="VSG8" s="380"/>
      <c r="VSH8" s="380"/>
      <c r="VSI8" s="380"/>
      <c r="VSJ8" s="380"/>
      <c r="VSK8" s="380"/>
      <c r="VSL8" s="380"/>
      <c r="VSM8" s="380"/>
      <c r="VSN8" s="380"/>
      <c r="VSO8" s="380"/>
      <c r="VSP8" s="380"/>
      <c r="VSQ8" s="380"/>
      <c r="VSR8" s="380"/>
      <c r="VSS8" s="380"/>
      <c r="VST8" s="380"/>
      <c r="VSU8" s="380"/>
      <c r="VSV8" s="380"/>
      <c r="VSW8" s="380"/>
      <c r="VSX8" s="380"/>
      <c r="VSY8" s="380"/>
      <c r="VSZ8" s="380"/>
      <c r="VTA8" s="380"/>
      <c r="VTB8" s="380"/>
      <c r="VTC8" s="380"/>
      <c r="VTD8" s="380"/>
      <c r="VTE8" s="380"/>
      <c r="VTF8" s="380"/>
      <c r="VTG8" s="380"/>
      <c r="VTH8" s="380"/>
      <c r="VTI8" s="380"/>
      <c r="VTJ8" s="380"/>
      <c r="VTK8" s="380"/>
      <c r="VTL8" s="380"/>
      <c r="VTM8" s="380"/>
      <c r="VTN8" s="380"/>
      <c r="VTO8" s="380"/>
      <c r="VTP8" s="380"/>
      <c r="VTQ8" s="380"/>
      <c r="VTR8" s="380"/>
      <c r="VTS8" s="380"/>
      <c r="VTT8" s="380"/>
      <c r="VTU8" s="380"/>
      <c r="VTV8" s="380"/>
      <c r="VTW8" s="380"/>
      <c r="VTX8" s="380"/>
      <c r="VTY8" s="380"/>
      <c r="VTZ8" s="380"/>
      <c r="VUA8" s="380"/>
      <c r="VUB8" s="380"/>
      <c r="VUC8" s="380"/>
      <c r="VUD8" s="380"/>
      <c r="VUE8" s="380"/>
      <c r="VUF8" s="380"/>
      <c r="VUG8" s="380"/>
      <c r="VUH8" s="380"/>
      <c r="VUI8" s="380"/>
      <c r="VUJ8" s="380"/>
      <c r="VUK8" s="380"/>
      <c r="VUL8" s="380"/>
      <c r="VUM8" s="380"/>
      <c r="VUN8" s="380"/>
      <c r="VUO8" s="380"/>
      <c r="VUP8" s="380"/>
      <c r="VUQ8" s="380"/>
      <c r="VUR8" s="380"/>
      <c r="VUS8" s="380"/>
      <c r="VUT8" s="380"/>
      <c r="VUU8" s="380"/>
      <c r="VUV8" s="380"/>
      <c r="VUW8" s="380"/>
      <c r="VUX8" s="380"/>
      <c r="VUY8" s="380"/>
      <c r="VUZ8" s="380"/>
      <c r="VVA8" s="380"/>
      <c r="VVB8" s="380"/>
      <c r="VVC8" s="380"/>
      <c r="VVD8" s="380"/>
      <c r="VVE8" s="380"/>
      <c r="VVF8" s="380"/>
      <c r="VVG8" s="380"/>
      <c r="VVH8" s="380"/>
      <c r="VVI8" s="380"/>
      <c r="VVJ8" s="380"/>
      <c r="VVK8" s="380"/>
      <c r="VVL8" s="380"/>
      <c r="VVM8" s="380"/>
      <c r="VVN8" s="380"/>
      <c r="VVO8" s="380"/>
      <c r="VVP8" s="380"/>
      <c r="VVQ8" s="380"/>
      <c r="VVR8" s="380"/>
      <c r="VVS8" s="380"/>
      <c r="VVT8" s="380"/>
      <c r="VVU8" s="380"/>
      <c r="VVV8" s="380"/>
      <c r="VVW8" s="380"/>
      <c r="VVX8" s="380"/>
      <c r="VVY8" s="380"/>
      <c r="VVZ8" s="380"/>
      <c r="VWA8" s="380"/>
      <c r="VWB8" s="380"/>
      <c r="VWC8" s="380"/>
      <c r="VWD8" s="380"/>
      <c r="VWE8" s="380"/>
      <c r="VWF8" s="380"/>
      <c r="VWG8" s="380"/>
      <c r="VWH8" s="380"/>
      <c r="VWI8" s="380"/>
      <c r="VWJ8" s="380"/>
      <c r="VWK8" s="380"/>
      <c r="VWL8" s="380"/>
      <c r="VWM8" s="380"/>
      <c r="VWN8" s="380"/>
      <c r="VWO8" s="380"/>
      <c r="VWP8" s="380"/>
      <c r="VWQ8" s="380"/>
      <c r="VWR8" s="380"/>
      <c r="VWS8" s="380"/>
      <c r="VWT8" s="380"/>
      <c r="VWU8" s="380"/>
      <c r="VWV8" s="380"/>
      <c r="VWW8" s="380"/>
      <c r="VWX8" s="380"/>
      <c r="VWY8" s="380"/>
      <c r="VWZ8" s="380"/>
      <c r="VXA8" s="380"/>
      <c r="VXB8" s="380"/>
      <c r="VXC8" s="380"/>
      <c r="VXD8" s="380"/>
      <c r="VXE8" s="380"/>
      <c r="VXF8" s="380"/>
      <c r="VXG8" s="380"/>
      <c r="VXH8" s="380"/>
      <c r="VXI8" s="380"/>
      <c r="VXJ8" s="380"/>
      <c r="VXK8" s="380"/>
      <c r="VXL8" s="380"/>
      <c r="VXM8" s="380"/>
      <c r="VXN8" s="380"/>
      <c r="VXO8" s="380"/>
      <c r="VXP8" s="380"/>
      <c r="VXQ8" s="380"/>
      <c r="VXR8" s="380"/>
      <c r="VXS8" s="380"/>
      <c r="VXT8" s="380"/>
      <c r="VXU8" s="380"/>
      <c r="VXV8" s="380"/>
      <c r="VXW8" s="380"/>
      <c r="VXX8" s="380"/>
      <c r="VXY8" s="380"/>
      <c r="VXZ8" s="380"/>
      <c r="VYA8" s="380"/>
      <c r="VYB8" s="380"/>
      <c r="VYC8" s="380"/>
      <c r="VYD8" s="380"/>
      <c r="VYE8" s="380"/>
      <c r="VYF8" s="380"/>
      <c r="VYG8" s="380"/>
      <c r="VYH8" s="380"/>
      <c r="VYI8" s="380"/>
      <c r="VYJ8" s="380"/>
      <c r="VYK8" s="380"/>
      <c r="VYL8" s="380"/>
      <c r="VYM8" s="380"/>
      <c r="VYN8" s="380"/>
      <c r="VYO8" s="380"/>
      <c r="VYP8" s="380"/>
      <c r="VYQ8" s="380"/>
      <c r="VYR8" s="380"/>
      <c r="VYS8" s="380"/>
      <c r="VYT8" s="380"/>
      <c r="VYU8" s="380"/>
      <c r="VYV8" s="380"/>
      <c r="VYW8" s="380"/>
      <c r="VYX8" s="380"/>
      <c r="VYY8" s="380"/>
      <c r="VYZ8" s="380"/>
      <c r="VZA8" s="380"/>
      <c r="VZB8" s="380"/>
      <c r="VZC8" s="380"/>
      <c r="VZD8" s="380"/>
      <c r="VZE8" s="380"/>
      <c r="VZF8" s="380"/>
      <c r="VZG8" s="380"/>
      <c r="VZH8" s="380"/>
      <c r="VZI8" s="380"/>
      <c r="VZJ8" s="380"/>
      <c r="VZK8" s="380"/>
      <c r="VZL8" s="380"/>
      <c r="VZM8" s="380"/>
      <c r="VZN8" s="380"/>
      <c r="VZO8" s="380"/>
      <c r="VZP8" s="380"/>
      <c r="VZQ8" s="380"/>
      <c r="VZR8" s="380"/>
      <c r="VZS8" s="380"/>
      <c r="VZT8" s="380"/>
      <c r="VZU8" s="380"/>
      <c r="VZV8" s="380"/>
      <c r="VZW8" s="380"/>
      <c r="VZX8" s="380"/>
      <c r="VZY8" s="380"/>
      <c r="VZZ8" s="380"/>
      <c r="WAA8" s="380"/>
      <c r="WAB8" s="380"/>
      <c r="WAC8" s="380"/>
      <c r="WAD8" s="380"/>
      <c r="WAE8" s="380"/>
      <c r="WAF8" s="380"/>
      <c r="WAG8" s="380"/>
      <c r="WAH8" s="380"/>
      <c r="WAI8" s="380"/>
      <c r="WAJ8" s="380"/>
      <c r="WAK8" s="380"/>
      <c r="WAL8" s="380"/>
      <c r="WAM8" s="380"/>
      <c r="WAN8" s="380"/>
      <c r="WAO8" s="380"/>
      <c r="WAP8" s="380"/>
      <c r="WAQ8" s="380"/>
      <c r="WAR8" s="380"/>
      <c r="WAS8" s="380"/>
      <c r="WAT8" s="380"/>
      <c r="WAU8" s="380"/>
      <c r="WAV8" s="380"/>
      <c r="WAW8" s="380"/>
      <c r="WAX8" s="380"/>
      <c r="WAY8" s="380"/>
      <c r="WAZ8" s="380"/>
      <c r="WBA8" s="380"/>
      <c r="WBB8" s="380"/>
      <c r="WBC8" s="380"/>
      <c r="WBD8" s="380"/>
      <c r="WBE8" s="380"/>
      <c r="WBF8" s="380"/>
      <c r="WBG8" s="380"/>
      <c r="WBH8" s="380"/>
      <c r="WBI8" s="380"/>
      <c r="WBJ8" s="380"/>
      <c r="WBK8" s="380"/>
      <c r="WBL8" s="380"/>
      <c r="WBM8" s="380"/>
      <c r="WBN8" s="380"/>
      <c r="WBO8" s="380"/>
      <c r="WBP8" s="380"/>
      <c r="WBQ8" s="380"/>
      <c r="WBR8" s="380"/>
      <c r="WBS8" s="380"/>
      <c r="WBT8" s="380"/>
      <c r="WBU8" s="380"/>
      <c r="WBV8" s="380"/>
      <c r="WBW8" s="380"/>
      <c r="WBX8" s="380"/>
      <c r="WBY8" s="380"/>
      <c r="WBZ8" s="380"/>
      <c r="WCA8" s="380"/>
      <c r="WCB8" s="380"/>
      <c r="WCC8" s="380"/>
      <c r="WCD8" s="380"/>
      <c r="WCE8" s="380"/>
      <c r="WCF8" s="380"/>
      <c r="WCG8" s="380"/>
      <c r="WCH8" s="380"/>
      <c r="WCI8" s="380"/>
      <c r="WCJ8" s="380"/>
      <c r="WCK8" s="380"/>
      <c r="WCL8" s="380"/>
      <c r="WCM8" s="380"/>
      <c r="WCN8" s="380"/>
      <c r="WCO8" s="380"/>
      <c r="WCP8" s="380"/>
      <c r="WCQ8" s="380"/>
      <c r="WCR8" s="380"/>
      <c r="WCS8" s="380"/>
      <c r="WCT8" s="380"/>
      <c r="WCU8" s="380"/>
      <c r="WCV8" s="380"/>
      <c r="WCW8" s="380"/>
      <c r="WCX8" s="380"/>
      <c r="WCY8" s="380"/>
      <c r="WCZ8" s="380"/>
      <c r="WDA8" s="380"/>
      <c r="WDB8" s="380"/>
      <c r="WDC8" s="380"/>
      <c r="WDD8" s="380"/>
      <c r="WDE8" s="380"/>
      <c r="WDF8" s="380"/>
      <c r="WDG8" s="380"/>
      <c r="WDH8" s="380"/>
      <c r="WDI8" s="380"/>
      <c r="WDJ8" s="380"/>
      <c r="WDK8" s="380"/>
      <c r="WDL8" s="380"/>
      <c r="WDM8" s="380"/>
      <c r="WDN8" s="380"/>
      <c r="WDO8" s="380"/>
      <c r="WDP8" s="380"/>
      <c r="WDQ8" s="380"/>
      <c r="WDR8" s="380"/>
      <c r="WDS8" s="380"/>
      <c r="WDT8" s="380"/>
      <c r="WDU8" s="380"/>
      <c r="WDV8" s="380"/>
      <c r="WDW8" s="380"/>
      <c r="WDX8" s="380"/>
      <c r="WDY8" s="380"/>
      <c r="WDZ8" s="380"/>
      <c r="WEA8" s="380"/>
      <c r="WEB8" s="380"/>
      <c r="WEC8" s="380"/>
      <c r="WED8" s="380"/>
      <c r="WEE8" s="380"/>
      <c r="WEF8" s="380"/>
      <c r="WEG8" s="380"/>
      <c r="WEH8" s="380"/>
      <c r="WEI8" s="380"/>
      <c r="WEJ8" s="380"/>
      <c r="WEK8" s="380"/>
      <c r="WEL8" s="380"/>
      <c r="WEM8" s="380"/>
      <c r="WEN8" s="380"/>
      <c r="WEO8" s="380"/>
      <c r="WEP8" s="380"/>
      <c r="WEQ8" s="380"/>
      <c r="WER8" s="380"/>
      <c r="WES8" s="380"/>
      <c r="WET8" s="380"/>
      <c r="WEU8" s="380"/>
      <c r="WEV8" s="380"/>
      <c r="WEW8" s="380"/>
      <c r="WEX8" s="380"/>
      <c r="WEY8" s="380"/>
      <c r="WEZ8" s="380"/>
      <c r="WFA8" s="380"/>
      <c r="WFB8" s="380"/>
      <c r="WFC8" s="380"/>
      <c r="WFD8" s="380"/>
      <c r="WFE8" s="380"/>
      <c r="WFF8" s="380"/>
      <c r="WFG8" s="380"/>
      <c r="WFH8" s="380"/>
      <c r="WFI8" s="380"/>
      <c r="WFJ8" s="380"/>
      <c r="WFK8" s="380"/>
      <c r="WFL8" s="380"/>
      <c r="WFM8" s="380"/>
      <c r="WFN8" s="380"/>
      <c r="WFO8" s="380"/>
      <c r="WFP8" s="380"/>
      <c r="WFQ8" s="380"/>
      <c r="WFR8" s="380"/>
      <c r="WFS8" s="380"/>
      <c r="WFT8" s="380"/>
      <c r="WFU8" s="380"/>
      <c r="WFV8" s="380"/>
      <c r="WFW8" s="380"/>
      <c r="WFX8" s="380"/>
      <c r="WFY8" s="380"/>
      <c r="WFZ8" s="380"/>
      <c r="WGA8" s="380"/>
      <c r="WGB8" s="380"/>
      <c r="WGC8" s="380"/>
      <c r="WGD8" s="380"/>
      <c r="WGE8" s="380"/>
      <c r="WGF8" s="380"/>
      <c r="WGG8" s="380"/>
      <c r="WGH8" s="380"/>
      <c r="WGI8" s="380"/>
      <c r="WGJ8" s="380"/>
      <c r="WGK8" s="380"/>
      <c r="WGL8" s="380"/>
      <c r="WGM8" s="380"/>
      <c r="WGN8" s="380"/>
      <c r="WGO8" s="380"/>
      <c r="WGP8" s="380"/>
      <c r="WGQ8" s="380"/>
      <c r="WGR8" s="380"/>
      <c r="WGS8" s="380"/>
      <c r="WGT8" s="380"/>
      <c r="WGU8" s="380"/>
      <c r="WGV8" s="380"/>
      <c r="WGW8" s="380"/>
      <c r="WGX8" s="380"/>
      <c r="WGY8" s="380"/>
      <c r="WGZ8" s="380"/>
      <c r="WHA8" s="380"/>
      <c r="WHB8" s="380"/>
      <c r="WHC8" s="380"/>
      <c r="WHD8" s="380"/>
      <c r="WHE8" s="380"/>
      <c r="WHF8" s="380"/>
      <c r="WHG8" s="380"/>
      <c r="WHH8" s="380"/>
      <c r="WHI8" s="380"/>
      <c r="WHJ8" s="380"/>
      <c r="WHK8" s="380"/>
      <c r="WHL8" s="380"/>
      <c r="WHM8" s="380"/>
      <c r="WHN8" s="380"/>
      <c r="WHO8" s="380"/>
      <c r="WHP8" s="380"/>
      <c r="WHQ8" s="380"/>
      <c r="WHR8" s="380"/>
      <c r="WHS8" s="380"/>
      <c r="WHT8" s="380"/>
      <c r="WHU8" s="380"/>
      <c r="WHV8" s="380"/>
      <c r="WHW8" s="380"/>
      <c r="WHX8" s="380"/>
      <c r="WHY8" s="380"/>
      <c r="WHZ8" s="380"/>
      <c r="WIA8" s="380"/>
      <c r="WIB8" s="380"/>
      <c r="WIC8" s="380"/>
      <c r="WID8" s="380"/>
      <c r="WIE8" s="380"/>
      <c r="WIF8" s="380"/>
      <c r="WIG8" s="380"/>
      <c r="WIH8" s="380"/>
      <c r="WII8" s="380"/>
      <c r="WIJ8" s="380"/>
      <c r="WIK8" s="380"/>
      <c r="WIL8" s="380"/>
      <c r="WIM8" s="380"/>
      <c r="WIN8" s="380"/>
      <c r="WIO8" s="380"/>
      <c r="WIP8" s="380"/>
      <c r="WIQ8" s="380"/>
      <c r="WIR8" s="380"/>
      <c r="WIS8" s="380"/>
      <c r="WIT8" s="380"/>
      <c r="WIU8" s="380"/>
      <c r="WIV8" s="380"/>
      <c r="WIW8" s="380"/>
      <c r="WIX8" s="380"/>
      <c r="WIY8" s="380"/>
      <c r="WIZ8" s="380"/>
      <c r="WJA8" s="380"/>
      <c r="WJB8" s="380"/>
      <c r="WJC8" s="380"/>
      <c r="WJD8" s="380"/>
      <c r="WJE8" s="380"/>
      <c r="WJF8" s="380"/>
      <c r="WJG8" s="380"/>
      <c r="WJH8" s="380"/>
      <c r="WJI8" s="380"/>
      <c r="WJJ8" s="380"/>
      <c r="WJK8" s="380"/>
      <c r="WJL8" s="380"/>
      <c r="WJM8" s="380"/>
      <c r="WJN8" s="380"/>
      <c r="WJO8" s="380"/>
      <c r="WJP8" s="380"/>
      <c r="WJQ8" s="380"/>
      <c r="WJR8" s="380"/>
      <c r="WJS8" s="380"/>
      <c r="WJT8" s="380"/>
      <c r="WJU8" s="380"/>
      <c r="WJV8" s="380"/>
      <c r="WJW8" s="380"/>
      <c r="WJX8" s="380"/>
      <c r="WJY8" s="380"/>
      <c r="WJZ8" s="380"/>
      <c r="WKA8" s="380"/>
      <c r="WKB8" s="380"/>
      <c r="WKC8" s="380"/>
      <c r="WKD8" s="380"/>
      <c r="WKE8" s="380"/>
      <c r="WKF8" s="380"/>
      <c r="WKG8" s="380"/>
      <c r="WKH8" s="380"/>
      <c r="WKI8" s="380"/>
      <c r="WKJ8" s="380"/>
      <c r="WKK8" s="380"/>
      <c r="WKL8" s="380"/>
      <c r="WKM8" s="380"/>
      <c r="WKN8" s="380"/>
      <c r="WKO8" s="380"/>
      <c r="WKP8" s="380"/>
      <c r="WKQ8" s="380"/>
      <c r="WKR8" s="380"/>
      <c r="WKS8" s="380"/>
      <c r="WKT8" s="380"/>
      <c r="WKU8" s="380"/>
      <c r="WKV8" s="380"/>
      <c r="WKW8" s="380"/>
      <c r="WKX8" s="380"/>
      <c r="WKY8" s="380"/>
      <c r="WKZ8" s="380"/>
      <c r="WLA8" s="380"/>
      <c r="WLB8" s="380"/>
      <c r="WLC8" s="380"/>
      <c r="WLD8" s="380"/>
      <c r="WLE8" s="380"/>
      <c r="WLF8" s="380"/>
      <c r="WLG8" s="380"/>
      <c r="WLH8" s="380"/>
      <c r="WLI8" s="380"/>
      <c r="WLJ8" s="380"/>
      <c r="WLK8" s="380"/>
      <c r="WLL8" s="380"/>
      <c r="WLM8" s="380"/>
      <c r="WLN8" s="380"/>
      <c r="WLO8" s="380"/>
      <c r="WLP8" s="380"/>
      <c r="WLQ8" s="380"/>
      <c r="WLR8" s="380"/>
      <c r="WLS8" s="380"/>
      <c r="WLT8" s="380"/>
      <c r="WLU8" s="380"/>
      <c r="WLV8" s="380"/>
      <c r="WLW8" s="380"/>
      <c r="WLX8" s="380"/>
      <c r="WLY8" s="380"/>
      <c r="WLZ8" s="380"/>
      <c r="WMA8" s="380"/>
      <c r="WMB8" s="380"/>
      <c r="WMC8" s="380"/>
      <c r="WMD8" s="380"/>
      <c r="WME8" s="380"/>
      <c r="WMF8" s="380"/>
      <c r="WMG8" s="380"/>
      <c r="WMH8" s="380"/>
      <c r="WMI8" s="380"/>
      <c r="WMJ8" s="380"/>
      <c r="WMK8" s="380"/>
      <c r="WML8" s="380"/>
      <c r="WMM8" s="380"/>
      <c r="WMN8" s="380"/>
      <c r="WMO8" s="380"/>
      <c r="WMP8" s="380"/>
      <c r="WMQ8" s="380"/>
      <c r="WMR8" s="380"/>
      <c r="WMS8" s="380"/>
      <c r="WMT8" s="380"/>
      <c r="WMU8" s="380"/>
      <c r="WMV8" s="380"/>
      <c r="WMW8" s="380"/>
      <c r="WMX8" s="380"/>
      <c r="WMY8" s="380"/>
      <c r="WMZ8" s="380"/>
      <c r="WNA8" s="380"/>
      <c r="WNB8" s="380"/>
      <c r="WNC8" s="380"/>
      <c r="WND8" s="380"/>
      <c r="WNE8" s="380"/>
      <c r="WNF8" s="380"/>
      <c r="WNG8" s="380"/>
      <c r="WNH8" s="380"/>
      <c r="WNI8" s="380"/>
      <c r="WNJ8" s="380"/>
      <c r="WNK8" s="380"/>
      <c r="WNL8" s="380"/>
      <c r="WNM8" s="380"/>
      <c r="WNN8" s="380"/>
      <c r="WNO8" s="380"/>
      <c r="WNP8" s="380"/>
      <c r="WNQ8" s="380"/>
      <c r="WNR8" s="380"/>
      <c r="WNS8" s="380"/>
      <c r="WNT8" s="380"/>
      <c r="WNU8" s="380"/>
      <c r="WNV8" s="380"/>
      <c r="WNW8" s="380"/>
      <c r="WNX8" s="380"/>
      <c r="WNY8" s="380"/>
      <c r="WNZ8" s="380"/>
      <c r="WOA8" s="380"/>
      <c r="WOB8" s="380"/>
      <c r="WOC8" s="380"/>
      <c r="WOD8" s="380"/>
      <c r="WOE8" s="380"/>
      <c r="WOF8" s="380"/>
      <c r="WOG8" s="380"/>
      <c r="WOH8" s="380"/>
      <c r="WOI8" s="380"/>
      <c r="WOJ8" s="380"/>
      <c r="WOK8" s="380"/>
      <c r="WOL8" s="380"/>
      <c r="WOM8" s="380"/>
      <c r="WON8" s="380"/>
      <c r="WOO8" s="380"/>
      <c r="WOP8" s="380"/>
      <c r="WOQ8" s="380"/>
      <c r="WOR8" s="380"/>
      <c r="WOS8" s="380"/>
      <c r="WOT8" s="380"/>
      <c r="WOU8" s="380"/>
      <c r="WOV8" s="380"/>
      <c r="WOW8" s="380"/>
      <c r="WOX8" s="380"/>
      <c r="WOY8" s="380"/>
      <c r="WOZ8" s="380"/>
      <c r="WPA8" s="380"/>
      <c r="WPB8" s="380"/>
      <c r="WPC8" s="380"/>
      <c r="WPD8" s="380"/>
      <c r="WPE8" s="380"/>
      <c r="WPF8" s="380"/>
      <c r="WPG8" s="380"/>
      <c r="WPH8" s="380"/>
      <c r="WPI8" s="380"/>
      <c r="WPJ8" s="380"/>
      <c r="WPK8" s="380"/>
      <c r="WPL8" s="380"/>
      <c r="WPM8" s="380"/>
      <c r="WPN8" s="380"/>
      <c r="WPO8" s="380"/>
      <c r="WPP8" s="380"/>
      <c r="WPQ8" s="380"/>
      <c r="WPR8" s="380"/>
      <c r="WPS8" s="380"/>
      <c r="WPT8" s="380"/>
      <c r="WPU8" s="380"/>
      <c r="WPV8" s="380"/>
      <c r="WPW8" s="380"/>
      <c r="WPX8" s="380"/>
      <c r="WPY8" s="380"/>
      <c r="WPZ8" s="380"/>
      <c r="WQA8" s="380"/>
      <c r="WQB8" s="380"/>
      <c r="WQC8" s="380"/>
      <c r="WQD8" s="380"/>
      <c r="WQE8" s="380"/>
      <c r="WQF8" s="380"/>
      <c r="WQG8" s="380"/>
      <c r="WQH8" s="380"/>
      <c r="WQI8" s="380"/>
      <c r="WQJ8" s="380"/>
      <c r="WQK8" s="380"/>
      <c r="WQL8" s="380"/>
      <c r="WQM8" s="380"/>
      <c r="WQN8" s="380"/>
      <c r="WQO8" s="380"/>
      <c r="WQP8" s="380"/>
      <c r="WQQ8" s="380"/>
      <c r="WQR8" s="380"/>
      <c r="WQS8" s="380"/>
      <c r="WQT8" s="380"/>
      <c r="WQU8" s="380"/>
      <c r="WQV8" s="380"/>
      <c r="WQW8" s="380"/>
      <c r="WQX8" s="380"/>
      <c r="WQY8" s="380"/>
      <c r="WQZ8" s="380"/>
      <c r="WRA8" s="380"/>
      <c r="WRB8" s="380"/>
      <c r="WRC8" s="380"/>
      <c r="WRD8" s="380"/>
      <c r="WRE8" s="380"/>
      <c r="WRF8" s="380"/>
      <c r="WRG8" s="380"/>
      <c r="WRH8" s="380"/>
      <c r="WRI8" s="380"/>
      <c r="WRJ8" s="380"/>
      <c r="WRK8" s="380"/>
      <c r="WRL8" s="380"/>
      <c r="WRM8" s="380"/>
      <c r="WRN8" s="380"/>
      <c r="WRO8" s="380"/>
      <c r="WRP8" s="380"/>
      <c r="WRQ8" s="380"/>
      <c r="WRR8" s="380"/>
      <c r="WRS8" s="380"/>
      <c r="WRT8" s="380"/>
      <c r="WRU8" s="380"/>
      <c r="WRV8" s="380"/>
      <c r="WRW8" s="380"/>
      <c r="WRX8" s="380"/>
      <c r="WRY8" s="380"/>
      <c r="WRZ8" s="380"/>
      <c r="WSA8" s="380"/>
      <c r="WSB8" s="380"/>
      <c r="WSC8" s="380"/>
      <c r="WSD8" s="380"/>
      <c r="WSE8" s="380"/>
      <c r="WSF8" s="380"/>
      <c r="WSG8" s="380"/>
      <c r="WSH8" s="380"/>
      <c r="WSI8" s="380"/>
      <c r="WSJ8" s="380"/>
      <c r="WSK8" s="380"/>
      <c r="WSL8" s="380"/>
      <c r="WSM8" s="380"/>
      <c r="WSN8" s="380"/>
      <c r="WSO8" s="380"/>
      <c r="WSP8" s="380"/>
      <c r="WSQ8" s="380"/>
      <c r="WSR8" s="380"/>
      <c r="WSS8" s="380"/>
      <c r="WST8" s="380"/>
      <c r="WSU8" s="380"/>
      <c r="WSV8" s="380"/>
      <c r="WSW8" s="380"/>
      <c r="WSX8" s="380"/>
      <c r="WSY8" s="380"/>
      <c r="WSZ8" s="380"/>
      <c r="WTA8" s="380"/>
      <c r="WTB8" s="380"/>
      <c r="WTC8" s="380"/>
      <c r="WTD8" s="380"/>
      <c r="WTE8" s="380"/>
      <c r="WTF8" s="380"/>
      <c r="WTG8" s="380"/>
      <c r="WTH8" s="380"/>
      <c r="WTI8" s="380"/>
      <c r="WTJ8" s="380"/>
      <c r="WTK8" s="380"/>
      <c r="WTL8" s="380"/>
      <c r="WTM8" s="380"/>
      <c r="WTN8" s="380"/>
      <c r="WTO8" s="380"/>
      <c r="WTP8" s="380"/>
      <c r="WTQ8" s="380"/>
      <c r="WTR8" s="380"/>
      <c r="WTS8" s="380"/>
      <c r="WTT8" s="380"/>
      <c r="WTU8" s="380"/>
      <c r="WTV8" s="380"/>
      <c r="WTW8" s="380"/>
      <c r="WTX8" s="380"/>
      <c r="WTY8" s="380"/>
      <c r="WTZ8" s="380"/>
      <c r="WUA8" s="380"/>
      <c r="WUB8" s="380"/>
      <c r="WUC8" s="380"/>
      <c r="WUD8" s="380"/>
      <c r="WUE8" s="380"/>
      <c r="WUF8" s="380"/>
      <c r="WUG8" s="380"/>
      <c r="WUH8" s="380"/>
      <c r="WUI8" s="380"/>
      <c r="WUJ8" s="380"/>
      <c r="WUK8" s="380"/>
      <c r="WUL8" s="380"/>
      <c r="WUM8" s="380"/>
      <c r="WUN8" s="380"/>
      <c r="WUO8" s="380"/>
      <c r="WUP8" s="380"/>
      <c r="WUQ8" s="380"/>
      <c r="WUR8" s="380"/>
      <c r="WUS8" s="380"/>
      <c r="WUT8" s="380"/>
      <c r="WUU8" s="380"/>
      <c r="WUV8" s="380"/>
      <c r="WUW8" s="380"/>
      <c r="WUX8" s="380"/>
      <c r="WUY8" s="380"/>
      <c r="WUZ8" s="380"/>
      <c r="WVA8" s="380"/>
      <c r="WVB8" s="380"/>
      <c r="WVC8" s="380"/>
      <c r="WVD8" s="380"/>
      <c r="WVE8" s="380"/>
      <c r="WVF8" s="380"/>
      <c r="WVG8" s="380"/>
      <c r="WVH8" s="380"/>
      <c r="WVI8" s="380"/>
      <c r="WVJ8" s="380"/>
      <c r="WVK8" s="380"/>
      <c r="WVL8" s="380"/>
      <c r="WVM8" s="380"/>
      <c r="WVN8" s="380"/>
      <c r="WVO8" s="380"/>
      <c r="WVP8" s="380"/>
      <c r="WVQ8" s="380"/>
      <c r="WVR8" s="380"/>
      <c r="WVS8" s="380"/>
      <c r="WVT8" s="380"/>
      <c r="WVU8" s="380"/>
      <c r="WVV8" s="380"/>
      <c r="WVW8" s="380"/>
      <c r="WVX8" s="380"/>
      <c r="WVY8" s="380"/>
      <c r="WVZ8" s="380"/>
      <c r="WWA8" s="380"/>
      <c r="WWB8" s="380"/>
      <c r="WWC8" s="380"/>
      <c r="WWD8" s="380"/>
      <c r="WWE8" s="380"/>
      <c r="WWF8" s="380"/>
      <c r="WWG8" s="380"/>
      <c r="WWH8" s="380"/>
      <c r="WWI8" s="380"/>
      <c r="WWJ8" s="380"/>
      <c r="WWK8" s="380"/>
      <c r="WWL8" s="380"/>
      <c r="WWM8" s="380"/>
      <c r="WWN8" s="380"/>
      <c r="WWO8" s="380"/>
      <c r="WWP8" s="380"/>
      <c r="WWQ8" s="380"/>
      <c r="WWR8" s="380"/>
      <c r="WWS8" s="380"/>
      <c r="WWT8" s="380"/>
      <c r="WWU8" s="380"/>
      <c r="WWV8" s="380"/>
      <c r="WWW8" s="380"/>
      <c r="WWX8" s="380"/>
      <c r="WWY8" s="380"/>
      <c r="WWZ8" s="380"/>
      <c r="WXA8" s="380"/>
      <c r="WXB8" s="380"/>
      <c r="WXC8" s="380"/>
      <c r="WXD8" s="380"/>
      <c r="WXE8" s="380"/>
      <c r="WXF8" s="380"/>
      <c r="WXG8" s="380"/>
      <c r="WXH8" s="380"/>
      <c r="WXI8" s="380"/>
      <c r="WXJ8" s="380"/>
      <c r="WXK8" s="380"/>
      <c r="WXL8" s="380"/>
      <c r="WXM8" s="380"/>
      <c r="WXN8" s="380"/>
      <c r="WXO8" s="380"/>
      <c r="WXP8" s="380"/>
      <c r="WXQ8" s="380"/>
      <c r="WXR8" s="380"/>
      <c r="WXS8" s="380"/>
      <c r="WXT8" s="380"/>
      <c r="WXU8" s="380"/>
      <c r="WXV8" s="380"/>
      <c r="WXW8" s="380"/>
      <c r="WXX8" s="380"/>
      <c r="WXY8" s="380"/>
      <c r="WXZ8" s="380"/>
      <c r="WYA8" s="380"/>
      <c r="WYB8" s="380"/>
      <c r="WYC8" s="380"/>
      <c r="WYD8" s="380"/>
      <c r="WYE8" s="380"/>
      <c r="WYF8" s="380"/>
      <c r="WYG8" s="380"/>
      <c r="WYH8" s="380"/>
      <c r="WYI8" s="380"/>
      <c r="WYJ8" s="380"/>
      <c r="WYK8" s="380"/>
      <c r="WYL8" s="380"/>
      <c r="WYM8" s="380"/>
      <c r="WYN8" s="380"/>
      <c r="WYO8" s="380"/>
      <c r="WYP8" s="380"/>
      <c r="WYQ8" s="380"/>
      <c r="WYR8" s="380"/>
      <c r="WYS8" s="380"/>
      <c r="WYT8" s="380"/>
      <c r="WYU8" s="380"/>
      <c r="WYV8" s="380"/>
      <c r="WYW8" s="380"/>
      <c r="WYX8" s="380"/>
      <c r="WYY8" s="380"/>
      <c r="WYZ8" s="380"/>
      <c r="WZA8" s="380"/>
      <c r="WZB8" s="380"/>
      <c r="WZC8" s="380"/>
      <c r="WZD8" s="380"/>
      <c r="WZE8" s="380"/>
      <c r="WZF8" s="380"/>
      <c r="WZG8" s="380"/>
      <c r="WZH8" s="380"/>
      <c r="WZI8" s="380"/>
      <c r="WZJ8" s="380"/>
      <c r="WZK8" s="380"/>
      <c r="WZL8" s="380"/>
      <c r="WZM8" s="380"/>
      <c r="WZN8" s="380"/>
      <c r="WZO8" s="380"/>
      <c r="WZP8" s="380"/>
      <c r="WZQ8" s="380"/>
      <c r="WZR8" s="380"/>
      <c r="WZS8" s="380"/>
      <c r="WZT8" s="380"/>
      <c r="WZU8" s="380"/>
      <c r="WZV8" s="380"/>
      <c r="WZW8" s="380"/>
      <c r="WZX8" s="380"/>
      <c r="WZY8" s="380"/>
      <c r="WZZ8" s="380"/>
      <c r="XAA8" s="380"/>
      <c r="XAB8" s="380"/>
      <c r="XAC8" s="380"/>
      <c r="XAD8" s="380"/>
      <c r="XAE8" s="380"/>
      <c r="XAF8" s="380"/>
      <c r="XAG8" s="380"/>
      <c r="XAH8" s="380"/>
      <c r="XAI8" s="380"/>
      <c r="XAJ8" s="380"/>
      <c r="XAK8" s="380"/>
      <c r="XAL8" s="380"/>
      <c r="XAM8" s="380"/>
      <c r="XAN8" s="380"/>
      <c r="XAO8" s="380"/>
      <c r="XAP8" s="380"/>
      <c r="XAQ8" s="380"/>
      <c r="XAR8" s="380"/>
      <c r="XAS8" s="380"/>
      <c r="XAT8" s="380"/>
      <c r="XAU8" s="380"/>
      <c r="XAV8" s="380"/>
      <c r="XAW8" s="380"/>
      <c r="XAX8" s="380"/>
      <c r="XAY8" s="380"/>
      <c r="XAZ8" s="380"/>
      <c r="XBA8" s="380"/>
      <c r="XBB8" s="380"/>
      <c r="XBC8" s="380"/>
      <c r="XBD8" s="380"/>
      <c r="XBE8" s="380"/>
      <c r="XBF8" s="380"/>
      <c r="XBG8" s="380"/>
      <c r="XBH8" s="380"/>
      <c r="XBI8" s="380"/>
      <c r="XBJ8" s="380"/>
      <c r="XBK8" s="380"/>
      <c r="XBL8" s="380"/>
      <c r="XBM8" s="380"/>
      <c r="XBN8" s="380"/>
      <c r="XBO8" s="380"/>
      <c r="XBP8" s="380"/>
      <c r="XBQ8" s="380"/>
      <c r="XBR8" s="380"/>
      <c r="XBS8" s="380"/>
      <c r="XBT8" s="380"/>
      <c r="XBU8" s="380"/>
      <c r="XBV8" s="380"/>
      <c r="XBW8" s="380"/>
      <c r="XBX8" s="380"/>
      <c r="XBY8" s="380"/>
      <c r="XBZ8" s="380"/>
      <c r="XCA8" s="380"/>
      <c r="XCB8" s="380"/>
      <c r="XCC8" s="380"/>
      <c r="XCD8" s="380"/>
      <c r="XCE8" s="380"/>
      <c r="XCF8" s="380"/>
      <c r="XCG8" s="380"/>
      <c r="XCH8" s="380"/>
      <c r="XCI8" s="380"/>
      <c r="XCJ8" s="380"/>
      <c r="XCK8" s="380"/>
      <c r="XCL8" s="380"/>
      <c r="XCM8" s="380"/>
      <c r="XCN8" s="380"/>
      <c r="XCO8" s="380"/>
      <c r="XCP8" s="380"/>
      <c r="XCQ8" s="380"/>
      <c r="XCR8" s="380"/>
      <c r="XCS8" s="380"/>
      <c r="XCT8" s="380"/>
      <c r="XCU8" s="380"/>
      <c r="XCV8" s="380"/>
      <c r="XCW8" s="380"/>
      <c r="XCX8" s="380"/>
      <c r="XCY8" s="380"/>
      <c r="XCZ8" s="380"/>
      <c r="XDA8" s="380"/>
      <c r="XDB8" s="380"/>
      <c r="XDC8" s="380"/>
      <c r="XDD8" s="380"/>
      <c r="XDE8" s="380"/>
      <c r="XDF8" s="380"/>
      <c r="XDG8" s="380"/>
      <c r="XDH8" s="380"/>
      <c r="XDI8" s="380"/>
      <c r="XDJ8" s="380"/>
      <c r="XDK8" s="380"/>
      <c r="XDL8" s="380"/>
      <c r="XDM8" s="380"/>
      <c r="XDN8" s="380"/>
      <c r="XDO8" s="380"/>
      <c r="XDP8" s="380"/>
      <c r="XDQ8" s="380"/>
      <c r="XDR8" s="380"/>
      <c r="XDS8" s="380"/>
      <c r="XDT8" s="380"/>
      <c r="XDU8" s="380"/>
      <c r="XDV8" s="380"/>
      <c r="XDW8" s="380"/>
      <c r="XDX8" s="380"/>
      <c r="XDY8" s="380"/>
      <c r="XDZ8" s="380"/>
      <c r="XEA8" s="380"/>
      <c r="XEB8" s="380"/>
      <c r="XEC8" s="380"/>
      <c r="XED8" s="380"/>
      <c r="XEE8" s="380"/>
      <c r="XEF8" s="380"/>
      <c r="XEG8" s="380"/>
      <c r="XEH8" s="380"/>
      <c r="XEI8" s="380"/>
      <c r="XEJ8" s="380"/>
      <c r="XEK8" s="380"/>
      <c r="XEL8" s="380"/>
      <c r="XEM8" s="380"/>
      <c r="XEN8" s="380"/>
      <c r="XEO8" s="380"/>
      <c r="XEP8" s="380"/>
      <c r="XEQ8" s="380"/>
      <c r="XER8" s="380"/>
      <c r="XES8" s="380"/>
      <c r="XET8" s="380"/>
      <c r="XEU8" s="380"/>
      <c r="XEV8" s="380"/>
      <c r="XEW8" s="380"/>
    </row>
    <row r="9" spans="1:16377" ht="3.4" customHeight="1">
      <c r="A9" s="342"/>
      <c r="B9" s="342"/>
      <c r="C9" s="342"/>
      <c r="D9" s="342"/>
      <c r="E9" s="342"/>
      <c r="F9" s="342"/>
      <c r="G9" s="342"/>
      <c r="H9" s="342"/>
      <c r="I9" s="342"/>
      <c r="J9" s="342"/>
      <c r="K9" s="342"/>
      <c r="L9" s="342"/>
      <c r="M9" s="342"/>
      <c r="N9" s="342"/>
      <c r="O9" s="342"/>
      <c r="P9" s="342"/>
      <c r="Q9" s="342"/>
      <c r="R9" s="342"/>
      <c r="S9" s="342"/>
      <c r="T9" s="342"/>
      <c r="U9" s="342"/>
      <c r="V9" s="341"/>
      <c r="W9" s="342"/>
      <c r="X9" s="1104"/>
      <c r="Y9" s="1104"/>
      <c r="Z9" s="1104"/>
      <c r="AA9" s="1104"/>
      <c r="AB9" s="1104"/>
      <c r="AC9" s="1104"/>
      <c r="AD9" s="1104"/>
      <c r="AE9" s="629"/>
      <c r="AF9" s="629"/>
    </row>
    <row r="10" spans="1:16377" ht="6.75" customHeight="1"/>
    <row r="11" spans="1:16377" ht="35.1" customHeight="1">
      <c r="A11" s="1040" t="s">
        <v>292</v>
      </c>
      <c r="B11" s="1105"/>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596"/>
      <c r="AG11" s="381"/>
    </row>
    <row r="12" spans="1:16377" s="295" customFormat="1" ht="12" customHeight="1"/>
    <row r="13" spans="1:16377" s="295" customFormat="1" ht="53.25" customHeight="1">
      <c r="A13" s="382"/>
      <c r="B13" s="1053" t="s">
        <v>80</v>
      </c>
      <c r="C13" s="1053"/>
      <c r="D13" s="1053"/>
      <c r="E13" s="1053"/>
      <c r="F13" s="1053"/>
      <c r="G13" s="1053"/>
      <c r="H13" s="1054"/>
      <c r="I13" s="1108" t="str">
        <f>IF(申請入力!C11="","",申請入力!C11)</f>
        <v/>
      </c>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383"/>
    </row>
    <row r="14" spans="1:16377" s="295" customFormat="1" ht="26.25" customHeight="1">
      <c r="A14" s="382"/>
      <c r="B14" s="1106" t="s">
        <v>474</v>
      </c>
      <c r="C14" s="1100"/>
      <c r="D14" s="1100"/>
      <c r="E14" s="1100"/>
      <c r="F14" s="1100"/>
      <c r="G14" s="1100"/>
      <c r="H14" s="1107"/>
      <c r="I14" s="1108" t="str">
        <f>IF(申請入力!C45="","",申請入力!C45)</f>
        <v>該当なし</v>
      </c>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383"/>
    </row>
    <row r="15" spans="1:16377" s="295" customFormat="1" ht="26.25" customHeight="1">
      <c r="A15" s="382"/>
      <c r="B15" s="1053" t="s">
        <v>81</v>
      </c>
      <c r="C15" s="1053"/>
      <c r="D15" s="1053"/>
      <c r="E15" s="1053"/>
      <c r="F15" s="1053"/>
      <c r="G15" s="1053"/>
      <c r="H15" s="1054"/>
      <c r="I15" s="1099" t="str">
        <f>IF(申請入力!C8="","", 申請入力!C8)</f>
        <v/>
      </c>
      <c r="J15" s="1100"/>
      <c r="K15" s="1100"/>
      <c r="L15" s="1100"/>
      <c r="M15" s="1100"/>
      <c r="N15" s="1100"/>
      <c r="O15" s="1100"/>
      <c r="P15" s="1100"/>
      <c r="Q15" s="1100"/>
      <c r="R15" s="1100"/>
      <c r="S15" s="1100"/>
      <c r="T15" s="1100"/>
      <c r="U15" s="1100"/>
      <c r="V15" s="1100"/>
      <c r="W15" s="1100"/>
      <c r="X15" s="1100"/>
      <c r="Y15" s="1100"/>
      <c r="Z15" s="1100"/>
      <c r="AA15" s="1100"/>
      <c r="AB15" s="1100"/>
      <c r="AC15" s="1100"/>
      <c r="AD15" s="1100"/>
      <c r="AE15" s="1100"/>
      <c r="AF15" s="383"/>
    </row>
    <row r="16" spans="1:16377" s="295" customFormat="1" ht="26.25" customHeight="1">
      <c r="A16" s="382"/>
      <c r="B16" s="1053" t="s">
        <v>82</v>
      </c>
      <c r="C16" s="1053"/>
      <c r="D16" s="1053"/>
      <c r="E16" s="1053"/>
      <c r="F16" s="1053"/>
      <c r="G16" s="1053"/>
      <c r="H16" s="1054"/>
      <c r="I16" s="1101" t="s">
        <v>293</v>
      </c>
      <c r="J16" s="1098"/>
      <c r="K16" s="1098"/>
      <c r="L16" s="1098"/>
      <c r="M16" s="1098"/>
      <c r="N16" s="1098"/>
      <c r="O16" s="1098"/>
      <c r="P16" s="1098"/>
      <c r="Q16" s="1098"/>
      <c r="R16" s="1098"/>
      <c r="S16" s="1098"/>
      <c r="T16" s="306" t="s">
        <v>83</v>
      </c>
      <c r="U16" s="306"/>
      <c r="V16" s="1098" t="str">
        <f>IF(ISERROR(申請入力!D72),"",申請入力!D72)</f>
        <v>20XX/XX/XX</v>
      </c>
      <c r="W16" s="1098"/>
      <c r="X16" s="1098"/>
      <c r="Y16" s="1098"/>
      <c r="Z16" s="1098"/>
      <c r="AA16" s="1098"/>
      <c r="AB16" s="1098"/>
      <c r="AC16" s="1098"/>
      <c r="AD16" s="1098" t="s">
        <v>144</v>
      </c>
      <c r="AE16" s="1098"/>
      <c r="AF16" s="373"/>
      <c r="AG16" s="384"/>
    </row>
    <row r="17" spans="1:33" s="368" customFormat="1" ht="26.1" customHeight="1">
      <c r="A17" s="387"/>
      <c r="B17" s="1057" t="s">
        <v>84</v>
      </c>
      <c r="C17" s="1057"/>
      <c r="D17" s="1057"/>
      <c r="E17" s="1057"/>
      <c r="F17" s="1057"/>
      <c r="G17" s="1057"/>
      <c r="H17" s="1058"/>
      <c r="I17" s="706" t="s">
        <v>351</v>
      </c>
      <c r="J17" s="446"/>
      <c r="K17" s="446"/>
      <c r="L17" s="446"/>
      <c r="M17" s="707"/>
      <c r="N17" s="707"/>
      <c r="O17" s="685"/>
      <c r="P17" s="685"/>
      <c r="Q17" s="685"/>
      <c r="R17" s="1023" t="str">
        <f>IF(申請入力!E74="","",申請入力!E74)</f>
        <v/>
      </c>
      <c r="S17" s="1062"/>
      <c r="T17" s="1062"/>
      <c r="U17" s="1062"/>
      <c r="V17" s="1062"/>
      <c r="W17" s="445" t="s">
        <v>136</v>
      </c>
      <c r="X17" s="708"/>
      <c r="Y17" s="709"/>
      <c r="Z17" s="709"/>
      <c r="AA17" s="709"/>
      <c r="AB17" s="709"/>
      <c r="AC17" s="709"/>
      <c r="AD17" s="710"/>
      <c r="AE17" s="711"/>
      <c r="AF17" s="636"/>
    </row>
    <row r="18" spans="1:33" s="368" customFormat="1" ht="26.1" customHeight="1">
      <c r="A18" s="387"/>
      <c r="B18" s="447"/>
      <c r="C18" s="447"/>
      <c r="D18" s="447"/>
      <c r="E18" s="447"/>
      <c r="F18" s="447"/>
      <c r="G18" s="447"/>
      <c r="H18" s="712"/>
      <c r="I18" s="706" t="s">
        <v>340</v>
      </c>
      <c r="J18" s="446"/>
      <c r="K18" s="446"/>
      <c r="L18" s="446"/>
      <c r="M18" s="707"/>
      <c r="N18" s="707"/>
      <c r="O18" s="686"/>
      <c r="P18" s="686"/>
      <c r="Q18" s="682"/>
      <c r="R18" s="1012">
        <f>申請入力!E78</f>
        <v>0</v>
      </c>
      <c r="S18" s="1052"/>
      <c r="T18" s="1052"/>
      <c r="U18" s="1052"/>
      <c r="V18" s="1052"/>
      <c r="W18" s="445" t="s">
        <v>341</v>
      </c>
      <c r="X18" s="708"/>
      <c r="Y18" s="708"/>
      <c r="Z18" s="708"/>
      <c r="AA18" s="708"/>
      <c r="AB18" s="708"/>
      <c r="AC18" s="708"/>
      <c r="AD18" s="710"/>
      <c r="AE18" s="711"/>
      <c r="AF18" s="636"/>
    </row>
    <row r="19" spans="1:33" s="368" customFormat="1" ht="6.95" customHeight="1">
      <c r="A19" s="387"/>
      <c r="B19" s="447"/>
      <c r="C19" s="447"/>
      <c r="D19" s="447"/>
      <c r="E19" s="447"/>
      <c r="F19" s="447"/>
      <c r="G19" s="447"/>
      <c r="H19" s="712"/>
      <c r="I19" s="706"/>
      <c r="J19" s="446"/>
      <c r="K19" s="446"/>
      <c r="L19" s="446"/>
      <c r="M19" s="707"/>
      <c r="N19" s="707"/>
      <c r="O19" s="686"/>
      <c r="P19" s="686"/>
      <c r="Q19" s="686"/>
      <c r="R19" s="686"/>
      <c r="S19" s="686"/>
      <c r="T19" s="686"/>
      <c r="U19" s="686"/>
      <c r="V19" s="686"/>
      <c r="W19" s="445"/>
      <c r="X19" s="708"/>
      <c r="Y19" s="708"/>
      <c r="Z19" s="708"/>
      <c r="AA19" s="708"/>
      <c r="AB19" s="708"/>
      <c r="AC19" s="708"/>
      <c r="AD19" s="710"/>
      <c r="AE19" s="711"/>
      <c r="AF19" s="636"/>
    </row>
    <row r="20" spans="1:33" s="312" customFormat="1" ht="6.95" customHeight="1">
      <c r="A20" s="308"/>
      <c r="B20" s="690"/>
      <c r="C20" s="690"/>
      <c r="D20" s="690"/>
      <c r="E20" s="690"/>
      <c r="F20" s="690"/>
      <c r="G20" s="690"/>
      <c r="H20" s="691"/>
      <c r="I20" s="308"/>
      <c r="J20" s="696"/>
      <c r="K20" s="696"/>
      <c r="L20" s="696"/>
      <c r="M20" s="696"/>
      <c r="N20" s="696"/>
      <c r="O20" s="696"/>
      <c r="P20" s="696"/>
      <c r="Q20" s="696"/>
      <c r="R20" s="309"/>
      <c r="S20" s="693"/>
      <c r="T20" s="693"/>
      <c r="U20" s="693"/>
      <c r="V20" s="693"/>
      <c r="W20" s="693"/>
      <c r="X20" s="693"/>
      <c r="Y20" s="696"/>
      <c r="Z20" s="696"/>
      <c r="AA20" s="696"/>
      <c r="AB20" s="696"/>
      <c r="AC20" s="696"/>
      <c r="AD20" s="696"/>
      <c r="AE20" s="696"/>
      <c r="AF20" s="602"/>
      <c r="AG20" s="311"/>
    </row>
    <row r="21" spans="1:33" s="312" customFormat="1" ht="19.5" customHeight="1">
      <c r="A21" s="311"/>
      <c r="B21" s="1041" t="s">
        <v>440</v>
      </c>
      <c r="C21" s="1059"/>
      <c r="D21" s="1059"/>
      <c r="E21" s="1059"/>
      <c r="F21" s="1059"/>
      <c r="G21" s="1059"/>
      <c r="H21" s="1060"/>
      <c r="I21" s="637" t="s">
        <v>0</v>
      </c>
      <c r="J21" s="688" t="s">
        <v>74</v>
      </c>
      <c r="K21" s="688"/>
      <c r="L21" s="688"/>
      <c r="M21" s="688"/>
      <c r="N21" s="688"/>
      <c r="O21" s="1063" t="s">
        <v>308</v>
      </c>
      <c r="P21" s="1064"/>
      <c r="Q21" s="1064"/>
      <c r="R21" s="1064"/>
      <c r="S21" s="1064"/>
      <c r="T21" s="1064"/>
      <c r="U21" s="1064"/>
      <c r="V21" s="1115">
        <f>申請入力!C7</f>
        <v>0</v>
      </c>
      <c r="W21" s="1115"/>
      <c r="X21" s="714" t="s">
        <v>491</v>
      </c>
      <c r="Y21" s="705">
        <f>申請入力!D7</f>
        <v>0</v>
      </c>
      <c r="Z21" s="714" t="s">
        <v>490</v>
      </c>
      <c r="AA21" s="705">
        <f>申請入力!E7</f>
        <v>0</v>
      </c>
      <c r="AB21" s="312" t="s">
        <v>492</v>
      </c>
      <c r="AC21" s="688" t="s">
        <v>309</v>
      </c>
      <c r="AD21" s="688"/>
      <c r="AE21" s="688"/>
      <c r="AF21" s="656"/>
      <c r="AG21" s="311"/>
    </row>
    <row r="22" spans="1:33" s="312" customFormat="1" ht="19.5" customHeight="1">
      <c r="A22" s="311"/>
      <c r="B22" s="1059"/>
      <c r="C22" s="1059"/>
      <c r="D22" s="1059"/>
      <c r="E22" s="1059"/>
      <c r="F22" s="1059"/>
      <c r="G22" s="1059"/>
      <c r="H22" s="1060"/>
      <c r="I22" s="637" t="s">
        <v>0</v>
      </c>
      <c r="J22" s="688" t="s">
        <v>75</v>
      </c>
      <c r="K22" s="688"/>
      <c r="L22" s="688"/>
      <c r="M22" s="688"/>
      <c r="N22" s="688"/>
      <c r="O22" s="688"/>
      <c r="P22" s="688"/>
      <c r="Q22" s="688"/>
      <c r="R22" s="688"/>
      <c r="S22" s="688"/>
      <c r="T22" s="688"/>
      <c r="U22" s="688"/>
      <c r="V22" s="688"/>
      <c r="W22" s="688"/>
      <c r="X22" s="688"/>
      <c r="Y22" s="688"/>
      <c r="Z22" s="317"/>
      <c r="AA22" s="317"/>
      <c r="AB22" s="317"/>
      <c r="AC22" s="688"/>
      <c r="AD22" s="688"/>
      <c r="AE22" s="688"/>
      <c r="AF22" s="314"/>
      <c r="AG22" s="311"/>
    </row>
    <row r="23" spans="1:33" s="312" customFormat="1" ht="16.5" customHeight="1">
      <c r="A23" s="311"/>
      <c r="B23" s="1059"/>
      <c r="C23" s="1059"/>
      <c r="D23" s="1059"/>
      <c r="E23" s="1059"/>
      <c r="F23" s="1059"/>
      <c r="G23" s="1059"/>
      <c r="H23" s="1060"/>
      <c r="I23" s="311"/>
      <c r="J23" s="640" t="s">
        <v>0</v>
      </c>
      <c r="K23" s="688" t="s">
        <v>76</v>
      </c>
      <c r="L23" s="688"/>
      <c r="M23" s="688"/>
      <c r="N23" s="688"/>
      <c r="O23" s="688"/>
      <c r="P23" s="688"/>
      <c r="Q23" s="688"/>
      <c r="R23" s="688"/>
      <c r="S23" s="688"/>
      <c r="T23" s="688"/>
      <c r="U23" s="688"/>
      <c r="V23" s="688"/>
      <c r="W23" s="688"/>
      <c r="X23" s="1061"/>
      <c r="Y23" s="1061"/>
      <c r="Z23" s="1061"/>
      <c r="AA23" s="688"/>
      <c r="AB23" s="688"/>
      <c r="AC23" s="688"/>
      <c r="AD23" s="688"/>
      <c r="AE23" s="688"/>
      <c r="AF23" s="314"/>
      <c r="AG23" s="311"/>
    </row>
    <row r="24" spans="1:33" s="312" customFormat="1" ht="16.5" customHeight="1">
      <c r="A24" s="311"/>
      <c r="B24" s="1059"/>
      <c r="C24" s="1059"/>
      <c r="D24" s="1059"/>
      <c r="E24" s="1059"/>
      <c r="F24" s="1059"/>
      <c r="G24" s="1059"/>
      <c r="H24" s="1060"/>
      <c r="I24" s="311"/>
      <c r="J24" s="688"/>
      <c r="K24" s="1063" t="s">
        <v>311</v>
      </c>
      <c r="L24" s="1064"/>
      <c r="M24" s="1064"/>
      <c r="N24" s="1064"/>
      <c r="O24" s="1064"/>
      <c r="P24" s="1064"/>
      <c r="Q24" s="1114" t="s">
        <v>310</v>
      </c>
      <c r="R24" s="1114"/>
      <c r="S24" s="1114"/>
      <c r="T24" s="1114"/>
      <c r="U24" s="1114"/>
      <c r="V24" s="1114"/>
      <c r="W24" s="688" t="s">
        <v>309</v>
      </c>
      <c r="X24" s="657"/>
      <c r="Y24" s="657"/>
      <c r="Z24" s="657"/>
      <c r="AA24" s="657"/>
      <c r="AB24" s="688"/>
      <c r="AC24" s="688"/>
      <c r="AD24" s="657"/>
      <c r="AE24" s="688"/>
      <c r="AF24" s="314"/>
      <c r="AG24" s="311"/>
    </row>
    <row r="25" spans="1:33" s="312" customFormat="1" ht="16.5" customHeight="1">
      <c r="A25" s="311"/>
      <c r="B25" s="1059"/>
      <c r="C25" s="1059"/>
      <c r="D25" s="1059"/>
      <c r="E25" s="1059"/>
      <c r="F25" s="1059"/>
      <c r="G25" s="1059"/>
      <c r="H25" s="1060"/>
      <c r="I25" s="311"/>
      <c r="J25" s="640" t="s">
        <v>0</v>
      </c>
      <c r="K25" s="688" t="s">
        <v>77</v>
      </c>
      <c r="L25" s="688"/>
      <c r="M25" s="688"/>
      <c r="N25" s="688"/>
      <c r="O25" s="688"/>
      <c r="P25" s="688"/>
      <c r="Q25" s="688"/>
      <c r="R25" s="688"/>
      <c r="S25" s="688"/>
      <c r="T25" s="688"/>
      <c r="U25" s="688"/>
      <c r="V25" s="688"/>
      <c r="W25" s="688"/>
      <c r="X25" s="1061"/>
      <c r="Y25" s="1061"/>
      <c r="Z25" s="1061"/>
      <c r="AA25" s="688"/>
      <c r="AB25" s="688"/>
      <c r="AC25" s="688"/>
      <c r="AD25" s="688"/>
      <c r="AE25" s="688"/>
      <c r="AF25" s="314"/>
      <c r="AG25" s="311"/>
    </row>
    <row r="26" spans="1:33" s="312" customFormat="1" ht="16.5" customHeight="1">
      <c r="A26" s="311"/>
      <c r="B26" s="1059"/>
      <c r="C26" s="1059"/>
      <c r="D26" s="1059"/>
      <c r="E26" s="1059"/>
      <c r="F26" s="1059"/>
      <c r="G26" s="1059"/>
      <c r="H26" s="1060"/>
      <c r="I26" s="311"/>
      <c r="J26" s="688"/>
      <c r="K26" s="1063" t="s">
        <v>312</v>
      </c>
      <c r="L26" s="1064"/>
      <c r="M26" s="1064"/>
      <c r="N26" s="1064"/>
      <c r="O26" s="1064"/>
      <c r="P26" s="1064"/>
      <c r="Q26" s="1064"/>
      <c r="R26" s="1064"/>
      <c r="S26" s="1064"/>
      <c r="T26" s="1064"/>
      <c r="U26" s="1113" t="s">
        <v>310</v>
      </c>
      <c r="V26" s="1113"/>
      <c r="W26" s="1113"/>
      <c r="X26" s="1113"/>
      <c r="Y26" s="1113"/>
      <c r="Z26" s="688" t="s">
        <v>309</v>
      </c>
      <c r="AA26" s="657"/>
      <c r="AB26" s="688"/>
      <c r="AC26" s="688"/>
      <c r="AD26" s="657"/>
      <c r="AE26" s="688"/>
      <c r="AF26" s="314"/>
      <c r="AG26" s="311"/>
    </row>
    <row r="27" spans="1:33" s="312" customFormat="1" ht="16.5" customHeight="1">
      <c r="A27" s="311"/>
      <c r="B27" s="1059"/>
      <c r="C27" s="1059"/>
      <c r="D27" s="1059"/>
      <c r="E27" s="1059"/>
      <c r="F27" s="1059"/>
      <c r="G27" s="1059"/>
      <c r="H27" s="1060"/>
      <c r="I27" s="311"/>
      <c r="J27" s="640" t="s">
        <v>0</v>
      </c>
      <c r="K27" s="688" t="s">
        <v>78</v>
      </c>
      <c r="L27" s="688"/>
      <c r="M27" s="688"/>
      <c r="N27" s="688"/>
      <c r="O27" s="688"/>
      <c r="P27" s="688"/>
      <c r="Q27" s="688"/>
      <c r="R27" s="688"/>
      <c r="S27" s="688"/>
      <c r="T27" s="688"/>
      <c r="U27" s="688"/>
      <c r="V27" s="688"/>
      <c r="W27" s="688"/>
      <c r="X27" s="1061"/>
      <c r="Y27" s="1061"/>
      <c r="Z27" s="1061"/>
      <c r="AA27" s="688"/>
      <c r="AB27" s="688"/>
      <c r="AC27" s="688"/>
      <c r="AD27" s="688"/>
      <c r="AE27" s="688"/>
      <c r="AF27" s="314"/>
      <c r="AG27" s="311"/>
    </row>
    <row r="28" spans="1:33" s="312" customFormat="1" ht="16.5" customHeight="1">
      <c r="A28" s="311"/>
      <c r="B28" s="1059"/>
      <c r="C28" s="1059"/>
      <c r="D28" s="1059"/>
      <c r="E28" s="1059"/>
      <c r="F28" s="1059"/>
      <c r="G28" s="1059"/>
      <c r="H28" s="1060"/>
      <c r="I28" s="311"/>
      <c r="J28" s="688"/>
      <c r="K28" s="1063" t="s">
        <v>313</v>
      </c>
      <c r="L28" s="1064"/>
      <c r="M28" s="1064"/>
      <c r="N28" s="1064"/>
      <c r="O28" s="1064"/>
      <c r="P28" s="1064"/>
      <c r="Q28" s="1064"/>
      <c r="R28" s="1064"/>
      <c r="S28" s="1064"/>
      <c r="T28" s="1064"/>
      <c r="U28" s="1065"/>
      <c r="V28" s="1113" t="s">
        <v>310</v>
      </c>
      <c r="W28" s="1113"/>
      <c r="X28" s="1113"/>
      <c r="Y28" s="1113"/>
      <c r="Z28" s="1113"/>
      <c r="AA28" s="688" t="s">
        <v>309</v>
      </c>
      <c r="AB28" s="688"/>
      <c r="AC28" s="688"/>
      <c r="AD28" s="657"/>
      <c r="AE28" s="688"/>
      <c r="AF28" s="314"/>
      <c r="AG28" s="311"/>
    </row>
    <row r="29" spans="1:33" s="312" customFormat="1" ht="16.5" customHeight="1">
      <c r="A29" s="311"/>
      <c r="B29" s="1059"/>
      <c r="C29" s="1059"/>
      <c r="D29" s="1059"/>
      <c r="E29" s="1059"/>
      <c r="F29" s="1059"/>
      <c r="G29" s="1059"/>
      <c r="H29" s="1060"/>
      <c r="I29" s="311"/>
      <c r="J29" s="640" t="s">
        <v>0</v>
      </c>
      <c r="K29" s="688" t="s">
        <v>248</v>
      </c>
      <c r="L29" s="688"/>
      <c r="M29" s="688"/>
      <c r="N29" s="688"/>
      <c r="O29" s="688"/>
      <c r="P29" s="688"/>
      <c r="Q29" s="688"/>
      <c r="R29" s="688"/>
      <c r="S29" s="688"/>
      <c r="T29" s="688"/>
      <c r="U29" s="688"/>
      <c r="V29" s="688"/>
      <c r="W29" s="688"/>
      <c r="X29" s="1061"/>
      <c r="Y29" s="1061"/>
      <c r="Z29" s="1061"/>
      <c r="AA29" s="688"/>
      <c r="AB29" s="688"/>
      <c r="AC29" s="688"/>
      <c r="AD29" s="688"/>
      <c r="AE29" s="688"/>
      <c r="AF29" s="314"/>
      <c r="AG29" s="311"/>
    </row>
    <row r="30" spans="1:33" s="312" customFormat="1" ht="16.5" customHeight="1">
      <c r="A30" s="311"/>
      <c r="B30" s="1059"/>
      <c r="C30" s="1059"/>
      <c r="D30" s="1059"/>
      <c r="E30" s="1059"/>
      <c r="F30" s="1059"/>
      <c r="G30" s="1059"/>
      <c r="H30" s="1060"/>
      <c r="I30" s="311"/>
      <c r="J30" s="688"/>
      <c r="K30" s="1063" t="s">
        <v>455</v>
      </c>
      <c r="L30" s="1064"/>
      <c r="M30" s="1064"/>
      <c r="N30" s="1064"/>
      <c r="O30" s="1064"/>
      <c r="P30" s="1064"/>
      <c r="Q30" s="1064"/>
      <c r="R30" s="1112" t="str">
        <f>'07年次報告'!Z3</f>
        <v>　年　　月　　日</v>
      </c>
      <c r="S30" s="1112"/>
      <c r="T30" s="1112"/>
      <c r="U30" s="1112"/>
      <c r="V30" s="1112"/>
      <c r="W30" s="1112"/>
      <c r="X30" s="1112"/>
      <c r="Y30" s="688" t="s">
        <v>309</v>
      </c>
      <c r="Z30" s="657"/>
      <c r="AA30" s="657"/>
      <c r="AB30" s="688"/>
      <c r="AC30" s="688"/>
      <c r="AD30" s="657"/>
      <c r="AE30" s="688"/>
      <c r="AF30" s="314"/>
      <c r="AG30" s="311"/>
    </row>
    <row r="31" spans="1:33" s="312" customFormat="1" ht="19.5" customHeight="1">
      <c r="A31" s="311"/>
      <c r="B31" s="1059"/>
      <c r="C31" s="1059"/>
      <c r="D31" s="1059"/>
      <c r="E31" s="1059"/>
      <c r="F31" s="1059"/>
      <c r="G31" s="1059"/>
      <c r="H31" s="1060"/>
      <c r="I31" s="640" t="s">
        <v>0</v>
      </c>
      <c r="J31" s="688" t="s">
        <v>266</v>
      </c>
      <c r="K31" s="688"/>
      <c r="L31" s="313"/>
      <c r="M31" s="1003"/>
      <c r="N31" s="1003"/>
      <c r="O31" s="1003"/>
      <c r="P31" s="1003"/>
      <c r="Q31" s="1003"/>
      <c r="R31" s="1003"/>
      <c r="S31" s="1003"/>
      <c r="T31" s="1003"/>
      <c r="U31" s="1003"/>
      <c r="V31" s="1003"/>
      <c r="W31" s="1003"/>
      <c r="X31" s="1003"/>
      <c r="Y31" s="1003"/>
      <c r="Z31" s="1003"/>
      <c r="AA31" s="1003"/>
      <c r="AB31" s="1003"/>
      <c r="AC31" s="1003"/>
      <c r="AD31" s="688" t="s">
        <v>19</v>
      </c>
      <c r="AF31" s="314"/>
      <c r="AG31" s="311"/>
    </row>
    <row r="32" spans="1:33" s="312" customFormat="1" ht="7.5" customHeight="1">
      <c r="A32" s="318"/>
      <c r="B32" s="586"/>
      <c r="C32" s="586"/>
      <c r="D32" s="586"/>
      <c r="E32" s="586"/>
      <c r="F32" s="586"/>
      <c r="G32" s="586"/>
      <c r="H32" s="599"/>
      <c r="I32" s="318"/>
      <c r="J32" s="603"/>
      <c r="K32" s="603"/>
      <c r="L32" s="495"/>
      <c r="M32" s="592"/>
      <c r="N32" s="592"/>
      <c r="O32" s="592"/>
      <c r="P32" s="592"/>
      <c r="Q32" s="592"/>
      <c r="R32" s="592"/>
      <c r="S32" s="592"/>
      <c r="T32" s="592"/>
      <c r="U32" s="592"/>
      <c r="V32" s="592"/>
      <c r="W32" s="592"/>
      <c r="X32" s="592"/>
      <c r="Y32" s="592"/>
      <c r="Z32" s="592"/>
      <c r="AA32" s="592"/>
      <c r="AB32" s="592"/>
      <c r="AC32" s="592"/>
      <c r="AD32" s="592"/>
      <c r="AE32" s="603"/>
      <c r="AF32" s="604"/>
      <c r="AG32" s="311"/>
    </row>
    <row r="33" spans="1:32" s="295" customFormat="1" ht="30" customHeight="1">
      <c r="A33" s="304"/>
      <c r="B33" s="1053" t="s">
        <v>85</v>
      </c>
      <c r="C33" s="1053"/>
      <c r="D33" s="1053"/>
      <c r="E33" s="1053"/>
      <c r="F33" s="1053"/>
      <c r="G33" s="1053"/>
      <c r="H33" s="1054"/>
      <c r="I33" s="1055"/>
      <c r="J33" s="1056"/>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383"/>
    </row>
    <row r="34" spans="1:32" s="295" customFormat="1" ht="35.1" customHeight="1">
      <c r="A34" s="304"/>
      <c r="B34" s="1053" t="s">
        <v>236</v>
      </c>
      <c r="C34" s="1053"/>
      <c r="D34" s="1053"/>
      <c r="E34" s="1053"/>
      <c r="F34" s="1053"/>
      <c r="G34" s="1053"/>
      <c r="H34" s="1054"/>
      <c r="I34" s="1055"/>
      <c r="J34" s="1056"/>
      <c r="K34" s="1056"/>
      <c r="L34" s="1056"/>
      <c r="M34" s="1056"/>
      <c r="N34" s="1056"/>
      <c r="O34" s="1056"/>
      <c r="P34" s="1056"/>
      <c r="Q34" s="1056"/>
      <c r="R34" s="1056"/>
      <c r="S34" s="1056"/>
      <c r="T34" s="1056"/>
      <c r="U34" s="1056"/>
      <c r="V34" s="1056"/>
      <c r="W34" s="1056"/>
      <c r="X34" s="1056"/>
      <c r="Y34" s="1056"/>
      <c r="Z34" s="1056"/>
      <c r="AA34" s="1056"/>
      <c r="AB34" s="1056"/>
      <c r="AC34" s="1056"/>
      <c r="AD34" s="1056"/>
      <c r="AE34" s="1056"/>
      <c r="AF34" s="383"/>
    </row>
    <row r="35" spans="1:32" s="295" customFormat="1" ht="35.1" customHeight="1" thickBot="1">
      <c r="A35" s="304"/>
      <c r="B35" s="1053" t="s">
        <v>16</v>
      </c>
      <c r="C35" s="1053"/>
      <c r="D35" s="1053"/>
      <c r="E35" s="1053"/>
      <c r="F35" s="1053"/>
      <c r="G35" s="1053"/>
      <c r="H35" s="1054"/>
      <c r="I35" s="1055"/>
      <c r="J35" s="1056"/>
      <c r="K35" s="1056"/>
      <c r="L35" s="1056"/>
      <c r="M35" s="1056"/>
      <c r="N35" s="1056"/>
      <c r="O35" s="1056"/>
      <c r="P35" s="1056"/>
      <c r="Q35" s="1056"/>
      <c r="R35" s="1056"/>
      <c r="S35" s="1056"/>
      <c r="T35" s="1056"/>
      <c r="U35" s="1056"/>
      <c r="V35" s="1056"/>
      <c r="W35" s="1056"/>
      <c r="X35" s="1056"/>
      <c r="Y35" s="1056"/>
      <c r="Z35" s="1056"/>
      <c r="AA35" s="1056"/>
      <c r="AB35" s="1056"/>
      <c r="AC35" s="1056"/>
      <c r="AD35" s="1056"/>
      <c r="AE35" s="1056"/>
      <c r="AF35" s="383"/>
    </row>
    <row r="36" spans="1:32" s="291" customFormat="1" ht="15.75" customHeight="1" thickTop="1">
      <c r="A36" s="1066" t="s">
        <v>298</v>
      </c>
      <c r="B36" s="1067"/>
      <c r="C36" s="1067"/>
      <c r="D36" s="1067"/>
      <c r="E36" s="1067"/>
      <c r="F36" s="1067"/>
      <c r="G36" s="1067"/>
      <c r="H36" s="1068"/>
      <c r="I36" s="1074" t="s">
        <v>254</v>
      </c>
      <c r="J36" s="1075"/>
      <c r="K36" s="1075"/>
      <c r="L36" s="1075"/>
      <c r="M36" s="1075"/>
      <c r="N36" s="1075"/>
      <c r="O36" s="1075"/>
      <c r="P36" s="1076"/>
      <c r="Q36" s="1074" t="s">
        <v>255</v>
      </c>
      <c r="R36" s="1075"/>
      <c r="S36" s="1075"/>
      <c r="T36" s="1076"/>
      <c r="U36" s="1074" t="s">
        <v>480</v>
      </c>
      <c r="V36" s="1075"/>
      <c r="W36" s="1075"/>
      <c r="X36" s="1075"/>
      <c r="Y36" s="1075"/>
      <c r="Z36" s="1075"/>
      <c r="AA36" s="1075"/>
      <c r="AB36" s="1076"/>
      <c r="AC36" s="1074" t="s">
        <v>255</v>
      </c>
      <c r="AD36" s="1075"/>
      <c r="AE36" s="1075"/>
      <c r="AF36" s="1076"/>
    </row>
    <row r="37" spans="1:32" s="291" customFormat="1" ht="14.25" customHeight="1">
      <c r="A37" s="1069"/>
      <c r="B37" s="1061"/>
      <c r="C37" s="1061"/>
      <c r="D37" s="1061"/>
      <c r="E37" s="1061"/>
      <c r="F37" s="1061"/>
      <c r="G37" s="1061"/>
      <c r="H37" s="1070"/>
      <c r="I37" s="1077" t="s">
        <v>259</v>
      </c>
      <c r="J37" s="1078"/>
      <c r="K37" s="1078"/>
      <c r="L37" s="1078"/>
      <c r="M37" s="1078"/>
      <c r="N37" s="1078"/>
      <c r="O37" s="1078"/>
      <c r="P37" s="1079"/>
      <c r="Q37" s="1080"/>
      <c r="R37" s="1081"/>
      <c r="S37" s="1081"/>
      <c r="T37" s="1082"/>
      <c r="U37" s="1089" t="s">
        <v>307</v>
      </c>
      <c r="V37" s="1090"/>
      <c r="W37" s="1090"/>
      <c r="X37" s="1090"/>
      <c r="Y37" s="1090"/>
      <c r="Z37" s="1090"/>
      <c r="AA37" s="1090"/>
      <c r="AB37" s="1091"/>
      <c r="AC37" s="1081"/>
      <c r="AD37" s="1081"/>
      <c r="AE37" s="1081"/>
      <c r="AF37" s="1082"/>
    </row>
    <row r="38" spans="1:32" s="291" customFormat="1" ht="14.25" customHeight="1">
      <c r="A38" s="1069"/>
      <c r="B38" s="1061"/>
      <c r="C38" s="1061"/>
      <c r="D38" s="1061"/>
      <c r="E38" s="1061"/>
      <c r="F38" s="1061"/>
      <c r="G38" s="1061"/>
      <c r="H38" s="1070"/>
      <c r="I38" s="1083" t="s">
        <v>260</v>
      </c>
      <c r="J38" s="1084"/>
      <c r="K38" s="1084"/>
      <c r="L38" s="1084"/>
      <c r="M38" s="1084"/>
      <c r="N38" s="1084"/>
      <c r="O38" s="1084"/>
      <c r="P38" s="1085"/>
      <c r="Q38" s="1083"/>
      <c r="R38" s="1084"/>
      <c r="S38" s="1084"/>
      <c r="T38" s="1085"/>
      <c r="U38" s="1092" t="s">
        <v>476</v>
      </c>
      <c r="V38" s="1093"/>
      <c r="W38" s="1093"/>
      <c r="X38" s="1093"/>
      <c r="Y38" s="1093"/>
      <c r="Z38" s="1093"/>
      <c r="AA38" s="1093"/>
      <c r="AB38" s="1094"/>
      <c r="AC38" s="1083"/>
      <c r="AD38" s="1084"/>
      <c r="AE38" s="1084"/>
      <c r="AF38" s="1085"/>
    </row>
    <row r="39" spans="1:32" s="291" customFormat="1" ht="14.25" customHeight="1">
      <c r="A39" s="1069"/>
      <c r="B39" s="1061"/>
      <c r="C39" s="1061"/>
      <c r="D39" s="1061"/>
      <c r="E39" s="1061"/>
      <c r="F39" s="1061"/>
      <c r="G39" s="1061"/>
      <c r="H39" s="1070"/>
      <c r="I39" s="1083" t="s">
        <v>296</v>
      </c>
      <c r="J39" s="1084"/>
      <c r="K39" s="1084"/>
      <c r="L39" s="1084"/>
      <c r="M39" s="1084"/>
      <c r="N39" s="1084"/>
      <c r="O39" s="1084"/>
      <c r="P39" s="1085"/>
      <c r="Q39" s="1083"/>
      <c r="R39" s="1084"/>
      <c r="S39" s="1084"/>
      <c r="T39" s="1085"/>
      <c r="U39" s="1092" t="s">
        <v>477</v>
      </c>
      <c r="V39" s="1093"/>
      <c r="W39" s="1093"/>
      <c r="X39" s="1093"/>
      <c r="Y39" s="1093"/>
      <c r="Z39" s="1093"/>
      <c r="AA39" s="1093"/>
      <c r="AB39" s="1094"/>
      <c r="AC39" s="1083"/>
      <c r="AD39" s="1084"/>
      <c r="AE39" s="1084"/>
      <c r="AF39" s="1085"/>
    </row>
    <row r="40" spans="1:32" s="291" customFormat="1" ht="14.25" customHeight="1">
      <c r="A40" s="1071"/>
      <c r="B40" s="1072"/>
      <c r="C40" s="1072"/>
      <c r="D40" s="1072"/>
      <c r="E40" s="1072"/>
      <c r="F40" s="1072"/>
      <c r="G40" s="1072"/>
      <c r="H40" s="1073"/>
      <c r="I40" s="1086" t="s">
        <v>297</v>
      </c>
      <c r="J40" s="1087"/>
      <c r="K40" s="1087"/>
      <c r="L40" s="1087"/>
      <c r="M40" s="1087"/>
      <c r="N40" s="1087"/>
      <c r="O40" s="1087"/>
      <c r="P40" s="1088"/>
      <c r="Q40" s="1072"/>
      <c r="R40" s="1072"/>
      <c r="S40" s="1072"/>
      <c r="T40" s="1073"/>
      <c r="U40" s="1095" t="s">
        <v>478</v>
      </c>
      <c r="V40" s="1096"/>
      <c r="W40" s="1096"/>
      <c r="X40" s="1096"/>
      <c r="Y40" s="1096"/>
      <c r="Z40" s="1096"/>
      <c r="AA40" s="1096"/>
      <c r="AB40" s="1097"/>
      <c r="AC40" s="1072"/>
      <c r="AD40" s="1072"/>
      <c r="AE40" s="1072"/>
      <c r="AF40" s="1073"/>
    </row>
    <row r="41" spans="1:32" s="385" customFormat="1" ht="15.75" customHeight="1">
      <c r="A41" s="296"/>
      <c r="B41" s="296"/>
      <c r="C41" s="390"/>
      <c r="D41" s="296"/>
      <c r="E41" s="296"/>
      <c r="F41" s="296"/>
      <c r="G41" s="296"/>
      <c r="H41" s="296"/>
      <c r="I41" s="296"/>
    </row>
    <row r="42" spans="1:32" s="385" customFormat="1" ht="35.1" customHeight="1">
      <c r="A42" s="296"/>
      <c r="B42" s="296"/>
      <c r="C42" s="390"/>
      <c r="D42" s="296"/>
      <c r="E42" s="296"/>
      <c r="F42" s="296"/>
      <c r="G42" s="296"/>
      <c r="H42" s="296"/>
      <c r="I42" s="296"/>
    </row>
    <row r="43" spans="1:32" s="385" customFormat="1" ht="8.25" customHeight="1">
      <c r="A43" s="296"/>
      <c r="B43" s="296"/>
      <c r="C43" s="390"/>
      <c r="D43" s="296"/>
      <c r="E43" s="296"/>
      <c r="F43" s="296"/>
      <c r="G43" s="296"/>
      <c r="H43" s="296"/>
      <c r="I43" s="296"/>
    </row>
    <row r="44" spans="1:32" s="296" customFormat="1" ht="15" customHeight="1">
      <c r="A44" s="295"/>
      <c r="B44" s="295"/>
      <c r="C44" s="295"/>
      <c r="D44" s="295"/>
      <c r="E44" s="295"/>
      <c r="F44" s="295"/>
      <c r="G44" s="295"/>
      <c r="H44" s="295"/>
      <c r="I44" s="295"/>
    </row>
    <row r="45" spans="1:32" s="295" customFormat="1" ht="15" customHeight="1">
      <c r="B45" s="59" t="s">
        <v>87</v>
      </c>
      <c r="C45" s="300"/>
      <c r="D45" s="300"/>
      <c r="E45" s="300"/>
      <c r="F45" s="300"/>
      <c r="G45" s="300"/>
      <c r="H45" s="300"/>
      <c r="I45" s="300"/>
      <c r="J45" s="300"/>
      <c r="K45" s="300"/>
      <c r="L45" s="300"/>
      <c r="M45" s="300"/>
      <c r="N45" s="300"/>
      <c r="O45" s="300"/>
      <c r="P45" s="300"/>
      <c r="Q45" s="300"/>
      <c r="R45" s="300"/>
      <c r="S45" s="300" t="s">
        <v>444</v>
      </c>
      <c r="T45" s="300"/>
      <c r="U45" s="300"/>
      <c r="V45" s="300"/>
      <c r="W45" s="300"/>
      <c r="X45" s="300"/>
      <c r="Y45" s="300"/>
      <c r="Z45" s="300"/>
      <c r="AA45" s="300"/>
      <c r="AB45" s="300"/>
      <c r="AC45" s="388"/>
      <c r="AD45" s="388"/>
    </row>
    <row r="46" spans="1:32" s="295" customFormat="1" ht="15" customHeight="1">
      <c r="B46" s="59" t="s">
        <v>88</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88"/>
      <c r="AD46" s="388"/>
    </row>
    <row r="47" spans="1:32" s="295" customFormat="1" ht="15" customHeight="1">
      <c r="B47" s="59" t="s">
        <v>89</v>
      </c>
      <c r="C47" s="300"/>
      <c r="D47" s="300"/>
      <c r="E47" s="300"/>
      <c r="F47" s="300"/>
      <c r="G47" s="300"/>
      <c r="H47" s="300"/>
      <c r="I47" s="300"/>
      <c r="J47" s="300"/>
      <c r="K47" s="300"/>
      <c r="L47" s="386" t="s">
        <v>291</v>
      </c>
      <c r="M47" s="389"/>
      <c r="N47" s="300"/>
      <c r="O47" s="300"/>
      <c r="P47" s="300"/>
      <c r="Q47" s="300"/>
      <c r="R47" s="300"/>
      <c r="S47" s="300"/>
      <c r="T47" s="300"/>
      <c r="U47" s="300"/>
      <c r="V47" s="300"/>
      <c r="W47" s="300"/>
      <c r="X47" s="300"/>
      <c r="Y47" s="300"/>
      <c r="Z47" s="300"/>
      <c r="AA47" s="300"/>
      <c r="AB47" s="300"/>
      <c r="AC47" s="388"/>
      <c r="AD47" s="388"/>
    </row>
    <row r="48" spans="1:32" s="295" customFormat="1" ht="15" customHeight="1">
      <c r="B48" s="59" t="s">
        <v>90</v>
      </c>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88"/>
      <c r="AD48" s="388"/>
    </row>
    <row r="49" spans="1:32" s="295" customFormat="1" ht="15" customHeight="1">
      <c r="B49" s="300" t="s">
        <v>91</v>
      </c>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88"/>
      <c r="AD49" s="388"/>
    </row>
    <row r="50" spans="1:32" s="295" customFormat="1" ht="15" customHeight="1"/>
    <row r="51" spans="1:32" s="295" customFormat="1" ht="15" customHeight="1">
      <c r="B51" s="295" t="s">
        <v>441</v>
      </c>
    </row>
    <row r="52" spans="1:32" s="295" customFormat="1" ht="15" customHeight="1">
      <c r="B52" s="295" t="s">
        <v>442</v>
      </c>
    </row>
    <row r="53" spans="1:32" s="295" customFormat="1" ht="15" customHeight="1">
      <c r="B53" s="296" t="s">
        <v>443</v>
      </c>
      <c r="U53" s="320"/>
    </row>
    <row r="54" spans="1:32" s="295" customFormat="1" ht="15" customHeight="1">
      <c r="B54" s="296"/>
    </row>
    <row r="55" spans="1:32" s="295" customFormat="1" ht="15" customHeight="1">
      <c r="B55" s="296"/>
    </row>
    <row r="56" spans="1:32" s="295" customFormat="1" ht="15" customHeight="1">
      <c r="B56" s="296"/>
    </row>
    <row r="57" spans="1:32" s="295" customFormat="1" ht="15" customHeight="1">
      <c r="B57" s="296"/>
    </row>
    <row r="58" spans="1:32" s="295" customFormat="1" ht="15" customHeight="1"/>
    <row r="59" spans="1:32" s="295" customFormat="1" ht="15" customHeight="1">
      <c r="A59" s="296"/>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row>
    <row r="60" spans="1:32" s="295" customFormat="1" ht="15" customHeight="1">
      <c r="A60" s="296"/>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row>
    <row r="61" spans="1:32" s="295" customFormat="1" ht="15" customHeight="1">
      <c r="A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row>
    <row r="62" spans="1:32" s="295" customFormat="1" ht="15" customHeight="1">
      <c r="A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row>
    <row r="63" spans="1:32" s="295" customFormat="1" ht="15" customHeight="1">
      <c r="A63" s="296"/>
      <c r="C63" s="296"/>
      <c r="D63" s="296"/>
      <c r="E63" s="296"/>
      <c r="F63" s="296"/>
      <c r="G63" s="296"/>
      <c r="H63" s="296"/>
      <c r="S63" s="296"/>
      <c r="T63" s="296"/>
      <c r="U63" s="296"/>
      <c r="V63" s="296"/>
      <c r="W63" s="296"/>
      <c r="X63" s="296"/>
      <c r="Y63" s="296"/>
      <c r="Z63" s="296"/>
    </row>
    <row r="64" spans="1:32" s="295" customFormat="1" ht="15" customHeight="1"/>
    <row r="65" s="295" customFormat="1" ht="15" customHeight="1"/>
    <row r="66" s="295" customFormat="1" ht="15" customHeight="1"/>
    <row r="67" s="295" customFormat="1" ht="15" customHeight="1"/>
    <row r="68" s="295" customFormat="1" ht="15" customHeight="1"/>
    <row r="69" s="295" customFormat="1" ht="15" customHeight="1"/>
    <row r="70" s="295" customFormat="1" ht="15" customHeight="1"/>
    <row r="71" s="295" customFormat="1" ht="15" customHeight="1"/>
    <row r="72" s="295" customFormat="1" ht="15" customHeight="1"/>
    <row r="73" s="295" customFormat="1" ht="15" customHeight="1"/>
    <row r="74" s="295" customFormat="1" ht="15" customHeight="1"/>
    <row r="75" s="295" customFormat="1" ht="15" customHeight="1"/>
    <row r="76" s="295" customFormat="1" ht="15" customHeight="1"/>
    <row r="77" s="295" customFormat="1" ht="15" customHeight="1"/>
    <row r="78" s="295" customFormat="1" ht="15" customHeight="1"/>
    <row r="79" s="295" customFormat="1" ht="15" customHeight="1"/>
    <row r="80" s="295" customFormat="1" ht="15" customHeight="1"/>
    <row r="81" s="295" customFormat="1" ht="15" customHeight="1"/>
    <row r="82" s="295" customFormat="1" ht="15" customHeight="1"/>
    <row r="83" s="295" customFormat="1" ht="15" customHeight="1"/>
    <row r="84" s="295" customFormat="1" ht="15" customHeight="1"/>
    <row r="85" s="295" customFormat="1" ht="15" customHeight="1"/>
    <row r="86" s="295" customFormat="1" ht="15" customHeight="1"/>
    <row r="87" s="295" customFormat="1" ht="15" customHeight="1"/>
    <row r="88" s="295" customFormat="1" ht="15" customHeight="1"/>
    <row r="89" s="295" customFormat="1" ht="15" customHeight="1"/>
    <row r="90" s="295" customFormat="1" ht="15" customHeight="1"/>
    <row r="91" s="295" customFormat="1" ht="15" customHeight="1"/>
    <row r="92" s="295" customFormat="1" ht="15" customHeight="1"/>
    <row r="93" s="295" customFormat="1" ht="15" customHeight="1"/>
    <row r="94" s="295" customFormat="1" ht="15" customHeight="1"/>
    <row r="95" s="295" customFormat="1" ht="15" customHeight="1"/>
    <row r="96" s="295" customFormat="1" ht="15" customHeight="1"/>
    <row r="97" s="295" customFormat="1" ht="15" customHeight="1"/>
    <row r="98" s="295" customFormat="1" ht="15" customHeight="1"/>
    <row r="99" s="295" customFormat="1" ht="15" customHeight="1"/>
    <row r="100" s="295" customFormat="1" ht="15" customHeight="1"/>
    <row r="101" s="295" customFormat="1" ht="15" customHeight="1"/>
    <row r="102" s="295" customFormat="1" ht="15" customHeight="1"/>
    <row r="103" s="295" customFormat="1" ht="15" customHeight="1"/>
    <row r="104" s="295" customFormat="1" ht="15" customHeight="1"/>
    <row r="105" s="295" customFormat="1" ht="15" customHeight="1"/>
    <row r="106" s="295" customFormat="1" ht="15" customHeight="1"/>
    <row r="107" s="295" customFormat="1" ht="15" customHeight="1"/>
    <row r="108" s="295" customFormat="1" ht="15" customHeight="1"/>
    <row r="109" s="295" customFormat="1" ht="15" customHeight="1"/>
    <row r="110" s="295" customFormat="1" ht="15" customHeight="1"/>
    <row r="111" s="295" customFormat="1" ht="15" customHeight="1"/>
    <row r="112" s="295" customFormat="1" ht="15" customHeight="1"/>
    <row r="113" s="295" customFormat="1" ht="15" customHeight="1"/>
    <row r="114" s="295" customFormat="1" ht="15" customHeight="1"/>
    <row r="115" s="295" customFormat="1" ht="15" customHeight="1"/>
    <row r="116" s="295" customFormat="1" ht="15" customHeight="1"/>
    <row r="117" s="295" customFormat="1" ht="15" customHeight="1"/>
    <row r="118" s="295" customFormat="1" ht="15" customHeight="1"/>
    <row r="119" s="295" customFormat="1" ht="15" customHeight="1"/>
    <row r="120" s="295" customFormat="1" ht="15" customHeight="1"/>
    <row r="121" s="295" customFormat="1" ht="15" customHeight="1"/>
    <row r="122" s="295" customFormat="1" ht="15" customHeight="1"/>
    <row r="123" s="295" customFormat="1" ht="15" customHeight="1"/>
    <row r="124" s="295" customFormat="1" ht="15" customHeight="1"/>
    <row r="125" s="295" customFormat="1" ht="15" customHeight="1"/>
    <row r="126" s="295" customFormat="1" ht="15" customHeight="1"/>
    <row r="127" s="295" customFormat="1" ht="15" customHeight="1"/>
    <row r="128" s="295" customFormat="1" ht="15" customHeight="1"/>
    <row r="129" s="295" customFormat="1" ht="15" customHeight="1"/>
    <row r="130" s="295" customFormat="1" ht="15" customHeight="1"/>
    <row r="131" s="295" customFormat="1" ht="15" customHeight="1"/>
    <row r="132" s="295" customFormat="1" ht="15" customHeight="1"/>
    <row r="133" s="295" customFormat="1" ht="15" customHeight="1"/>
    <row r="134" s="295" customFormat="1" ht="15" customHeight="1"/>
    <row r="135" s="295" customFormat="1" ht="15" customHeight="1"/>
    <row r="136" s="295" customFormat="1" ht="15" customHeight="1"/>
    <row r="137" s="295" customFormat="1" ht="15" customHeight="1"/>
    <row r="138" s="295" customFormat="1" ht="15" customHeight="1"/>
    <row r="139" s="295" customFormat="1" ht="15" customHeight="1"/>
    <row r="140" s="295" customFormat="1" ht="15" customHeight="1"/>
    <row r="141" s="295" customFormat="1" ht="15" customHeight="1"/>
    <row r="142" s="295" customFormat="1" ht="15" customHeight="1"/>
    <row r="143" s="295" customFormat="1" ht="15" customHeight="1"/>
    <row r="144" s="295" customFormat="1" ht="15" customHeight="1"/>
    <row r="145" spans="2:2" s="295" customFormat="1" ht="15" customHeight="1"/>
    <row r="146" spans="2:2" s="295" customFormat="1" ht="15" customHeight="1"/>
    <row r="147" spans="2:2" s="295" customFormat="1" ht="15" customHeight="1"/>
    <row r="148" spans="2:2" s="295" customFormat="1" ht="15" customHeight="1"/>
    <row r="149" spans="2:2" s="295" customFormat="1" ht="15" customHeight="1"/>
    <row r="150" spans="2:2" s="295" customFormat="1" ht="15" customHeight="1"/>
    <row r="151" spans="2:2" s="295" customFormat="1" ht="15" customHeight="1"/>
    <row r="152" spans="2:2" s="295" customFormat="1" ht="15" customHeight="1"/>
    <row r="153" spans="2:2" s="295" customFormat="1" ht="15" customHeight="1"/>
    <row r="154" spans="2:2" s="295" customFormat="1" ht="15" customHeight="1"/>
    <row r="155" spans="2:2" s="295" customFormat="1" ht="15" customHeight="1"/>
    <row r="156" spans="2:2" s="295" customFormat="1" ht="15" customHeight="1"/>
    <row r="157" spans="2:2" s="295" customFormat="1" ht="15" customHeight="1"/>
    <row r="158" spans="2:2" s="295" customFormat="1" ht="15" customHeight="1"/>
    <row r="159" spans="2:2" s="295" customFormat="1" ht="15" customHeight="1"/>
    <row r="160" spans="2:2" s="295" customFormat="1" ht="15" customHeight="1">
      <c r="B160" s="285"/>
    </row>
    <row r="161" spans="2:2" s="295" customFormat="1" ht="15" customHeight="1">
      <c r="B161" s="285"/>
    </row>
    <row r="162" spans="2:2" s="295" customFormat="1" ht="15" customHeight="1">
      <c r="B162" s="285"/>
    </row>
    <row r="163" spans="2:2" s="295" customFormat="1" ht="15" customHeight="1">
      <c r="B163" s="285"/>
    </row>
    <row r="164" spans="2:2" s="295" customFormat="1" ht="15" customHeight="1">
      <c r="B164" s="285"/>
    </row>
    <row r="165" spans="2:2" s="295" customFormat="1" ht="15" customHeight="1">
      <c r="B165" s="285"/>
    </row>
    <row r="166" spans="2:2" ht="15" customHeight="1"/>
    <row r="167" spans="2:2" ht="15" customHeight="1"/>
    <row r="168" spans="2:2" ht="15" customHeight="1"/>
    <row r="169" spans="2:2" ht="15" customHeight="1"/>
    <row r="170" spans="2:2" ht="15" customHeight="1"/>
    <row r="171" spans="2:2" ht="15" customHeight="1"/>
    <row r="172" spans="2:2" ht="15" customHeight="1"/>
    <row r="173" spans="2:2" ht="15" customHeight="1"/>
    <row r="174" spans="2:2" ht="15" customHeight="1"/>
    <row r="175" spans="2:2" ht="15" customHeight="1"/>
    <row r="176" spans="2: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mergeCells count="64">
    <mergeCell ref="R30:X30"/>
    <mergeCell ref="O21:U21"/>
    <mergeCell ref="K24:P24"/>
    <mergeCell ref="K26:T26"/>
    <mergeCell ref="X27:Z27"/>
    <mergeCell ref="V28:Z28"/>
    <mergeCell ref="U26:Y26"/>
    <mergeCell ref="Q24:V24"/>
    <mergeCell ref="V21:W21"/>
    <mergeCell ref="AA1:AC1"/>
    <mergeCell ref="X9:AD9"/>
    <mergeCell ref="A11:AE11"/>
    <mergeCell ref="B13:H13"/>
    <mergeCell ref="B14:H14"/>
    <mergeCell ref="I13:AE13"/>
    <mergeCell ref="I14:AE14"/>
    <mergeCell ref="AA2:AD2"/>
    <mergeCell ref="A4:AE5"/>
    <mergeCell ref="X7:AE7"/>
    <mergeCell ref="X3:Y3"/>
    <mergeCell ref="Z3:AE3"/>
    <mergeCell ref="B16:H16"/>
    <mergeCell ref="AD16:AE16"/>
    <mergeCell ref="B15:H15"/>
    <mergeCell ref="I15:AE15"/>
    <mergeCell ref="I16:S16"/>
    <mergeCell ref="V16:AC16"/>
    <mergeCell ref="U36:AB36"/>
    <mergeCell ref="U37:AB37"/>
    <mergeCell ref="U38:AB38"/>
    <mergeCell ref="U39:AB39"/>
    <mergeCell ref="U40:AB40"/>
    <mergeCell ref="AC36:AF36"/>
    <mergeCell ref="AC37:AF37"/>
    <mergeCell ref="AC38:AF38"/>
    <mergeCell ref="AC39:AF39"/>
    <mergeCell ref="AC40:AF40"/>
    <mergeCell ref="A36:H40"/>
    <mergeCell ref="I36:P36"/>
    <mergeCell ref="Q36:T36"/>
    <mergeCell ref="I37:P37"/>
    <mergeCell ref="Q37:T37"/>
    <mergeCell ref="I38:P38"/>
    <mergeCell ref="Q38:T38"/>
    <mergeCell ref="I39:P39"/>
    <mergeCell ref="Q39:T39"/>
    <mergeCell ref="I40:P40"/>
    <mergeCell ref="Q40:T40"/>
    <mergeCell ref="R18:V18"/>
    <mergeCell ref="B35:H35"/>
    <mergeCell ref="I35:AE35"/>
    <mergeCell ref="M31:AC31"/>
    <mergeCell ref="B17:H17"/>
    <mergeCell ref="B34:H34"/>
    <mergeCell ref="I34:AE34"/>
    <mergeCell ref="B21:H31"/>
    <mergeCell ref="X23:Z23"/>
    <mergeCell ref="X25:Z25"/>
    <mergeCell ref="B33:H33"/>
    <mergeCell ref="I33:AE33"/>
    <mergeCell ref="R17:V17"/>
    <mergeCell ref="X29:Z29"/>
    <mergeCell ref="K28:U28"/>
    <mergeCell ref="K30:Q30"/>
  </mergeCells>
  <phoneticPr fontId="4"/>
  <dataValidations count="3">
    <dataValidation type="list" allowBlank="1" showInputMessage="1" showErrorMessage="1" sqref="I33:AE33" xr:uid="{00000000-0002-0000-0500-000001000000}">
      <formula1>専門委結果区分</formula1>
    </dataValidation>
    <dataValidation type="list" allowBlank="1" showInputMessage="1" showErrorMessage="1" sqref="J29 I21:I22 J23 J25 J27 I31" xr:uid="{72C52ABD-DB7B-4DC6-A173-AD7A0D4DCEDB}">
      <formula1>"□,■"</formula1>
    </dataValidation>
    <dataValidation type="list" allowBlank="1" showInputMessage="1" showErrorMessage="1" sqref="Q37:T40 AC37:AF40" xr:uid="{A817C787-0BAD-4BFD-A225-292C0F74893D}">
      <formula1>$B$51:$B$53</formula1>
    </dataValidation>
  </dataValidations>
  <pageMargins left="0.78740157480314965" right="0.39370078740157483" top="0.55118110236220474" bottom="0.39370078740157483"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3B64-AC12-4517-AA01-CA53E85C7E91}">
  <sheetPr>
    <tabColor theme="5"/>
  </sheetPr>
  <dimension ref="A1:XFA197"/>
  <sheetViews>
    <sheetView showGridLines="0" view="pageBreakPreview" topLeftCell="A19" zoomScaleNormal="100" zoomScaleSheetLayoutView="100" workbookViewId="0">
      <selection activeCell="XFD42" sqref="XFD42"/>
    </sheetView>
  </sheetViews>
  <sheetFormatPr defaultColWidth="0" defaultRowHeight="14.25"/>
  <cols>
    <col min="1" max="1" width="0.875" style="285" customWidth="1"/>
    <col min="2" max="8" width="2" style="285" customWidth="1"/>
    <col min="9" max="14" width="2.75" style="285" customWidth="1"/>
    <col min="15" max="15" width="3.5" style="285" customWidth="1"/>
    <col min="16" max="18" width="2.75" style="285" customWidth="1"/>
    <col min="19" max="19" width="3.125" style="285" customWidth="1"/>
    <col min="20" max="20" width="2.25" style="285" customWidth="1"/>
    <col min="21" max="21" width="2.75" style="285" customWidth="1"/>
    <col min="22" max="25" width="3" style="285" customWidth="1"/>
    <col min="26" max="28" width="2.75" style="285" customWidth="1"/>
    <col min="29" max="31" width="3.25" style="285" customWidth="1"/>
    <col min="32" max="32" width="0.75" style="285" customWidth="1"/>
    <col min="33" max="33" width="0.25" style="285" customWidth="1"/>
    <col min="34" max="16381" width="9" style="285" hidden="1"/>
    <col min="16382" max="16382" width="0.625" style="285" customWidth="1"/>
    <col min="16383" max="16383" width="32.375" style="285" customWidth="1"/>
    <col min="16384" max="16384" width="3.125" style="285" customWidth="1"/>
  </cols>
  <sheetData>
    <row r="1" spans="1:32">
      <c r="Z1" s="1145" t="s">
        <v>325</v>
      </c>
      <c r="AA1" s="1145"/>
      <c r="AB1" s="1143" t="str">
        <f>申請入力!H2</f>
        <v>10.1</v>
      </c>
      <c r="AC1" s="1144"/>
    </row>
    <row r="2" spans="1:32" ht="19.5" customHeight="1">
      <c r="B2" s="320" t="s">
        <v>354</v>
      </c>
      <c r="X2" s="286" t="s">
        <v>263</v>
      </c>
      <c r="Y2" s="287"/>
      <c r="Z2" s="287"/>
      <c r="AA2" s="1109" t="str">
        <f>IF(申請入力!I4="","",申請入力!I4)</f>
        <v/>
      </c>
      <c r="AB2" s="1109"/>
      <c r="AC2" s="1109"/>
      <c r="AD2" s="1109"/>
      <c r="AE2" s="319" t="s">
        <v>17</v>
      </c>
      <c r="AF2" s="288"/>
    </row>
    <row r="3" spans="1:32" ht="17.25" customHeight="1">
      <c r="X3" s="1110" t="s">
        <v>98</v>
      </c>
      <c r="Y3" s="1110"/>
      <c r="Z3" s="1111" t="s">
        <v>495</v>
      </c>
      <c r="AA3" s="1111"/>
      <c r="AB3" s="1111"/>
      <c r="AC3" s="1111"/>
      <c r="AD3" s="1111"/>
      <c r="AE3" s="1111"/>
      <c r="AF3" s="616"/>
    </row>
    <row r="4" spans="1:32" ht="17.25">
      <c r="A4" s="1049" t="s">
        <v>244</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614"/>
    </row>
    <row r="5" spans="1:32" ht="14.25" customHeight="1">
      <c r="A5" s="1049"/>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614"/>
    </row>
    <row r="6" spans="1:32" s="303" customFormat="1" ht="14.25" customHeight="1">
      <c r="A6" s="290"/>
      <c r="B6" s="645"/>
      <c r="C6" s="1139" t="s">
        <v>360</v>
      </c>
      <c r="D6" s="1140"/>
      <c r="E6" s="1140"/>
      <c r="F6" s="1141" t="str">
        <f>IF(申請入力!C10="","",申請入力!C9&amp;申請入力!C10)</f>
        <v/>
      </c>
      <c r="G6" s="1142"/>
      <c r="H6" s="1142"/>
      <c r="I6" s="1142"/>
      <c r="J6" s="1142"/>
      <c r="K6" s="1142"/>
      <c r="L6" s="1142"/>
      <c r="M6" s="1142"/>
      <c r="N6" s="1142"/>
      <c r="O6" s="1142"/>
      <c r="P6" s="1142"/>
      <c r="Q6" s="290"/>
      <c r="AA6" s="290"/>
      <c r="AB6" s="290"/>
      <c r="AC6" s="290"/>
      <c r="AD6" s="290"/>
      <c r="AE6" s="290"/>
      <c r="AF6" s="290"/>
    </row>
    <row r="7" spans="1:32" s="303" customFormat="1" ht="14.25" customHeight="1">
      <c r="B7" s="341"/>
      <c r="C7" s="1139" t="s">
        <v>350</v>
      </c>
      <c r="D7" s="1149"/>
      <c r="E7" s="1149"/>
      <c r="F7" s="1149"/>
      <c r="G7" s="1125"/>
      <c r="H7" s="694">
        <f>申請入力!C8</f>
        <v>0</v>
      </c>
      <c r="I7" s="694"/>
      <c r="J7" s="694"/>
      <c r="K7" s="694"/>
      <c r="L7" s="694"/>
      <c r="M7" s="694" t="s">
        <v>471</v>
      </c>
      <c r="N7" s="694"/>
      <c r="O7" s="291"/>
      <c r="AA7" s="291"/>
      <c r="AB7" s="291"/>
      <c r="AC7" s="291"/>
      <c r="AD7" s="291"/>
      <c r="AE7" s="291"/>
      <c r="AF7" s="607"/>
    </row>
    <row r="8" spans="1:32" s="303" customFormat="1" ht="14.25" customHeight="1">
      <c r="A8" s="294"/>
      <c r="B8" s="293"/>
      <c r="C8" s="293"/>
      <c r="D8" s="293"/>
      <c r="E8" s="293"/>
      <c r="F8" s="293"/>
      <c r="G8" s="293"/>
      <c r="H8" s="293"/>
      <c r="I8" s="293"/>
      <c r="J8" s="293"/>
      <c r="K8" s="293"/>
      <c r="L8" s="293"/>
      <c r="M8" s="293"/>
      <c r="N8" s="293"/>
      <c r="O8" s="293"/>
      <c r="P8" s="293" t="s">
        <v>207</v>
      </c>
      <c r="Q8" s="294"/>
      <c r="R8" s="294"/>
      <c r="S8" s="294"/>
      <c r="T8" s="294"/>
      <c r="U8" s="294"/>
      <c r="V8" s="294"/>
      <c r="W8" s="294"/>
      <c r="X8" s="294"/>
      <c r="Y8" s="294"/>
      <c r="Z8" s="294"/>
      <c r="AA8" s="294"/>
      <c r="AB8" s="294"/>
      <c r="AC8" s="294"/>
      <c r="AD8" s="294"/>
      <c r="AE8" s="294"/>
    </row>
    <row r="9" spans="1:32" s="303" customFormat="1" ht="12">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B9" s="293" t="s">
        <v>227</v>
      </c>
      <c r="AC9" s="293"/>
      <c r="AD9" s="293"/>
      <c r="AE9" s="620"/>
      <c r="AF9" s="620"/>
    </row>
    <row r="10" spans="1:32" s="303" customFormat="1" ht="6.75" customHeight="1"/>
    <row r="11" spans="1:32" s="303" customFormat="1" ht="31.9" customHeight="1">
      <c r="B11" s="1040" t="s">
        <v>438</v>
      </c>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620"/>
    </row>
    <row r="12" spans="1:32" s="303" customFormat="1" ht="15.75" customHeight="1">
      <c r="A12" s="611"/>
      <c r="B12" s="1105" t="s">
        <v>86</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620"/>
    </row>
    <row r="13" spans="1:32" s="291" customFormat="1" ht="6.75" customHeight="1"/>
    <row r="14" spans="1:32" s="291" customFormat="1" ht="51.95" customHeight="1">
      <c r="A14" s="304"/>
      <c r="B14" s="1053" t="s">
        <v>80</v>
      </c>
      <c r="C14" s="1053"/>
      <c r="D14" s="1053"/>
      <c r="E14" s="1053"/>
      <c r="F14" s="1053"/>
      <c r="G14" s="1053"/>
      <c r="H14" s="1054"/>
      <c r="I14" s="1108" t="str">
        <f>IF(申請入力!C11="","",申請入力!C11)</f>
        <v/>
      </c>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305"/>
    </row>
    <row r="15" spans="1:32" s="291" customFormat="1" ht="31.5" customHeight="1">
      <c r="A15" s="304"/>
      <c r="B15" s="1136" t="s">
        <v>256</v>
      </c>
      <c r="C15" s="1053"/>
      <c r="D15" s="1053"/>
      <c r="E15" s="1053"/>
      <c r="F15" s="1053"/>
      <c r="G15" s="1053"/>
      <c r="H15" s="1054"/>
      <c r="I15" s="1108" t="str">
        <f>IF(申請入力!C45="","",申請入力!C45)</f>
        <v>該当なし</v>
      </c>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305"/>
    </row>
    <row r="16" spans="1:32" s="291" customFormat="1" ht="21.75" customHeight="1">
      <c r="A16" s="304"/>
      <c r="B16" s="1053" t="s">
        <v>82</v>
      </c>
      <c r="C16" s="1053"/>
      <c r="D16" s="1053"/>
      <c r="E16" s="1053"/>
      <c r="F16" s="1053"/>
      <c r="G16" s="1053"/>
      <c r="H16" s="1054"/>
      <c r="I16" s="1137" t="s">
        <v>270</v>
      </c>
      <c r="J16" s="1138"/>
      <c r="K16" s="1138"/>
      <c r="L16" s="1138"/>
      <c r="M16" s="1138"/>
      <c r="N16" s="1138"/>
      <c r="O16" s="1138"/>
      <c r="P16" s="1138"/>
      <c r="Q16" s="1138"/>
      <c r="R16" s="1138"/>
      <c r="S16" s="1138"/>
      <c r="T16" s="306" t="s">
        <v>83</v>
      </c>
      <c r="U16" s="306"/>
      <c r="V16" s="1138" t="str">
        <f>IF(ISERROR(申請入力!D72),"",申請入力!D72)</f>
        <v>20XX/XX/XX</v>
      </c>
      <c r="W16" s="1138"/>
      <c r="X16" s="1138"/>
      <c r="Y16" s="1138"/>
      <c r="Z16" s="1138"/>
      <c r="AB16" s="307" t="s">
        <v>144</v>
      </c>
      <c r="AC16" s="307"/>
      <c r="AD16" s="307"/>
      <c r="AE16" s="307"/>
      <c r="AF16" s="305"/>
    </row>
    <row r="17" spans="1:32" s="291" customFormat="1" ht="17.100000000000001" customHeight="1">
      <c r="A17" s="308"/>
      <c r="B17" s="1120" t="s">
        <v>475</v>
      </c>
      <c r="C17" s="1120"/>
      <c r="D17" s="1120"/>
      <c r="E17" s="1120"/>
      <c r="F17" s="1120"/>
      <c r="G17" s="1120"/>
      <c r="H17" s="1121"/>
      <c r="I17" s="308"/>
      <c r="J17" s="606" t="s">
        <v>264</v>
      </c>
      <c r="K17" s="606"/>
      <c r="L17" s="606"/>
      <c r="M17" s="606"/>
      <c r="N17" s="606" t="s">
        <v>239</v>
      </c>
      <c r="O17" s="606"/>
      <c r="P17" s="606"/>
      <c r="Q17" s="309"/>
      <c r="R17" s="309" t="s">
        <v>98</v>
      </c>
      <c r="S17" s="1150" t="str">
        <f>Z3</f>
        <v>年　　月　　日　</v>
      </c>
      <c r="T17" s="1150"/>
      <c r="U17" s="1150"/>
      <c r="V17" s="1150"/>
      <c r="W17" s="1150"/>
      <c r="X17" s="1150"/>
      <c r="Y17" s="1150"/>
      <c r="Z17" s="606"/>
      <c r="AA17" s="606"/>
      <c r="AB17" s="606"/>
      <c r="AC17" s="606"/>
      <c r="AD17" s="606"/>
      <c r="AE17" s="606"/>
      <c r="AF17" s="625"/>
    </row>
    <row r="18" spans="1:32" s="291" customFormat="1" ht="3" customHeight="1">
      <c r="A18" s="311"/>
      <c r="B18" s="1059"/>
      <c r="C18" s="1059"/>
      <c r="D18" s="1059"/>
      <c r="E18" s="1059"/>
      <c r="F18" s="1059"/>
      <c r="G18" s="1059"/>
      <c r="H18" s="1060"/>
      <c r="I18" s="311"/>
      <c r="J18" s="638"/>
      <c r="K18" s="638"/>
      <c r="L18" s="638"/>
      <c r="M18" s="638"/>
      <c r="N18" s="638"/>
      <c r="O18" s="638"/>
      <c r="P18" s="638"/>
      <c r="Q18" s="638"/>
      <c r="R18" s="313"/>
      <c r="S18" s="1152"/>
      <c r="T18" s="1152"/>
      <c r="U18" s="1152"/>
      <c r="V18" s="1152"/>
      <c r="W18" s="1152"/>
      <c r="X18" s="1152"/>
      <c r="Y18" s="608"/>
      <c r="Z18" s="608"/>
      <c r="AA18" s="608"/>
      <c r="AB18" s="608"/>
      <c r="AC18" s="608"/>
      <c r="AD18" s="608"/>
      <c r="AE18" s="608"/>
      <c r="AF18" s="639"/>
    </row>
    <row r="19" spans="1:32" s="291" customFormat="1" ht="17.100000000000001" customHeight="1">
      <c r="A19" s="315"/>
      <c r="B19" s="1020"/>
      <c r="C19" s="1020"/>
      <c r="D19" s="1020"/>
      <c r="E19" s="1020"/>
      <c r="F19" s="1020"/>
      <c r="G19" s="1020"/>
      <c r="H19" s="1135"/>
      <c r="I19" s="315"/>
      <c r="J19" s="626" t="s">
        <v>241</v>
      </c>
      <c r="K19" s="626"/>
      <c r="L19" s="626"/>
      <c r="M19" s="626"/>
      <c r="N19" s="626" t="s">
        <v>240</v>
      </c>
      <c r="O19" s="626"/>
      <c r="P19" s="626"/>
      <c r="Q19" s="626"/>
      <c r="R19" s="495" t="s">
        <v>98</v>
      </c>
      <c r="S19" s="1151" t="s">
        <v>473</v>
      </c>
      <c r="T19" s="1151"/>
      <c r="U19" s="1151"/>
      <c r="V19" s="1151"/>
      <c r="W19" s="1151"/>
      <c r="X19" s="1151"/>
      <c r="Y19" s="1151"/>
      <c r="Z19" s="626"/>
      <c r="AA19" s="626"/>
      <c r="AB19" s="626"/>
      <c r="AC19" s="626"/>
      <c r="AD19" s="626"/>
      <c r="AE19" s="626"/>
      <c r="AF19" s="627"/>
    </row>
    <row r="20" spans="1:32" s="312" customFormat="1" ht="6" customHeight="1">
      <c r="A20" s="311"/>
      <c r="B20" s="616"/>
      <c r="C20" s="616"/>
      <c r="D20" s="616"/>
      <c r="E20" s="616"/>
      <c r="F20" s="616"/>
      <c r="G20" s="616"/>
      <c r="H20" s="617"/>
      <c r="I20" s="308"/>
      <c r="J20" s="624"/>
      <c r="K20" s="624"/>
      <c r="L20" s="624"/>
      <c r="M20" s="624"/>
      <c r="N20" s="624"/>
      <c r="O20" s="624"/>
      <c r="P20" s="624"/>
      <c r="Q20" s="624"/>
      <c r="R20" s="309"/>
      <c r="S20" s="619"/>
      <c r="T20" s="619"/>
      <c r="U20" s="619"/>
      <c r="V20" s="619"/>
      <c r="W20" s="619"/>
      <c r="X20" s="619"/>
      <c r="Y20" s="624"/>
      <c r="Z20" s="624"/>
      <c r="AA20" s="624"/>
      <c r="AB20" s="624"/>
      <c r="AC20" s="624"/>
      <c r="AD20" s="624"/>
      <c r="AE20" s="624"/>
      <c r="AF20" s="625"/>
    </row>
    <row r="21" spans="1:32" s="291" customFormat="1" ht="19.5" customHeight="1">
      <c r="A21" s="311"/>
      <c r="B21" s="1041" t="s">
        <v>440</v>
      </c>
      <c r="C21" s="1059"/>
      <c r="D21" s="1059"/>
      <c r="E21" s="1059"/>
      <c r="F21" s="1059"/>
      <c r="G21" s="1059"/>
      <c r="H21" s="1060"/>
      <c r="I21" s="637" t="s">
        <v>0</v>
      </c>
      <c r="J21" s="638" t="s">
        <v>74</v>
      </c>
      <c r="K21" s="638"/>
      <c r="L21" s="638"/>
      <c r="M21" s="638"/>
      <c r="N21" s="638"/>
      <c r="O21" s="1063" t="s">
        <v>308</v>
      </c>
      <c r="P21" s="1125"/>
      <c r="Q21" s="1125"/>
      <c r="R21" s="1125"/>
      <c r="S21" s="1125"/>
      <c r="T21" s="1125"/>
      <c r="U21" s="1125"/>
      <c r="V21" s="1155">
        <f>申請入力!C7</f>
        <v>0</v>
      </c>
      <c r="W21" s="1155"/>
      <c r="X21" s="714" t="s">
        <v>491</v>
      </c>
      <c r="Y21" s="705">
        <f>申請入力!D7</f>
        <v>0</v>
      </c>
      <c r="Z21" s="714" t="s">
        <v>490</v>
      </c>
      <c r="AA21" s="705">
        <f>申請入力!E7</f>
        <v>0</v>
      </c>
      <c r="AB21" s="291" t="s">
        <v>492</v>
      </c>
      <c r="AC21" s="703" t="s">
        <v>309</v>
      </c>
      <c r="AD21" s="703"/>
      <c r="AE21" s="638"/>
      <c r="AF21" s="639"/>
    </row>
    <row r="22" spans="1:32" s="291" customFormat="1" ht="19.5" customHeight="1">
      <c r="A22" s="311"/>
      <c r="B22" s="1059"/>
      <c r="C22" s="1059"/>
      <c r="D22" s="1059"/>
      <c r="E22" s="1059"/>
      <c r="F22" s="1059"/>
      <c r="G22" s="1059"/>
      <c r="H22" s="1060"/>
      <c r="I22" s="637" t="s">
        <v>0</v>
      </c>
      <c r="J22" s="638" t="s">
        <v>75</v>
      </c>
      <c r="K22" s="638"/>
      <c r="L22" s="638"/>
      <c r="M22" s="638"/>
      <c r="N22" s="638"/>
      <c r="O22" s="638"/>
      <c r="P22" s="638"/>
      <c r="Q22" s="638"/>
      <c r="R22" s="638"/>
      <c r="S22" s="638"/>
      <c r="T22" s="638"/>
      <c r="U22" s="638"/>
      <c r="V22" s="638"/>
      <c r="W22" s="638"/>
      <c r="X22" s="638"/>
      <c r="Y22" s="638"/>
      <c r="Z22" s="317"/>
      <c r="AA22" s="317"/>
      <c r="AB22" s="317"/>
      <c r="AC22" s="638"/>
      <c r="AD22" s="638"/>
      <c r="AE22" s="638"/>
      <c r="AF22" s="639"/>
    </row>
    <row r="23" spans="1:32" s="291" customFormat="1" ht="16.5" customHeight="1">
      <c r="A23" s="311"/>
      <c r="B23" s="1059"/>
      <c r="C23" s="1059"/>
      <c r="D23" s="1059"/>
      <c r="E23" s="1059"/>
      <c r="F23" s="1059"/>
      <c r="G23" s="1059"/>
      <c r="H23" s="1060"/>
      <c r="I23" s="311"/>
      <c r="J23" s="640" t="s">
        <v>0</v>
      </c>
      <c r="K23" s="638" t="s">
        <v>76</v>
      </c>
      <c r="L23" s="638"/>
      <c r="M23" s="638"/>
      <c r="N23" s="638"/>
      <c r="O23" s="638"/>
      <c r="P23" s="638"/>
      <c r="Q23" s="638"/>
      <c r="R23" s="638"/>
      <c r="S23" s="638"/>
      <c r="T23" s="638"/>
      <c r="U23" s="638"/>
      <c r="V23" s="638"/>
      <c r="W23" s="638"/>
      <c r="X23" s="1061"/>
      <c r="Y23" s="1061"/>
      <c r="Z23" s="1061"/>
      <c r="AA23" s="638"/>
      <c r="AB23" s="638"/>
      <c r="AC23" s="638"/>
      <c r="AD23" s="638"/>
      <c r="AE23" s="638"/>
      <c r="AF23" s="639"/>
    </row>
    <row r="24" spans="1:32" s="291" customFormat="1" ht="16.5" customHeight="1">
      <c r="A24" s="311"/>
      <c r="B24" s="1059"/>
      <c r="C24" s="1059"/>
      <c r="D24" s="1059"/>
      <c r="E24" s="1059"/>
      <c r="F24" s="1059"/>
      <c r="G24" s="1059"/>
      <c r="H24" s="1060"/>
      <c r="I24" s="311"/>
      <c r="J24" s="638"/>
      <c r="K24" s="1063" t="s">
        <v>311</v>
      </c>
      <c r="L24" s="1125"/>
      <c r="M24" s="1125"/>
      <c r="N24" s="1125"/>
      <c r="O24" s="1125"/>
      <c r="P24" s="1125"/>
      <c r="Q24" s="1114" t="s">
        <v>310</v>
      </c>
      <c r="R24" s="1114"/>
      <c r="S24" s="1114"/>
      <c r="T24" s="1114"/>
      <c r="U24" s="1114"/>
      <c r="V24" s="638" t="s">
        <v>309</v>
      </c>
      <c r="X24" s="641"/>
      <c r="Y24" s="641"/>
      <c r="Z24" s="641"/>
      <c r="AA24" s="641"/>
      <c r="AB24" s="638"/>
      <c r="AC24" s="638"/>
      <c r="AD24" s="641"/>
      <c r="AE24" s="638"/>
      <c r="AF24" s="639"/>
    </row>
    <row r="25" spans="1:32" s="291" customFormat="1" ht="16.5" customHeight="1">
      <c r="A25" s="311"/>
      <c r="B25" s="1059"/>
      <c r="C25" s="1059"/>
      <c r="D25" s="1059"/>
      <c r="E25" s="1059"/>
      <c r="F25" s="1059"/>
      <c r="G25" s="1059"/>
      <c r="H25" s="1060"/>
      <c r="I25" s="311"/>
      <c r="J25" s="640" t="s">
        <v>0</v>
      </c>
      <c r="K25" s="638" t="s">
        <v>77</v>
      </c>
      <c r="L25" s="638"/>
      <c r="M25" s="638"/>
      <c r="N25" s="638"/>
      <c r="O25" s="638"/>
      <c r="P25" s="638"/>
      <c r="Q25" s="638"/>
      <c r="R25" s="638"/>
      <c r="S25" s="638"/>
      <c r="T25" s="638"/>
      <c r="U25" s="638"/>
      <c r="V25" s="638"/>
      <c r="W25" s="638"/>
      <c r="X25" s="1061"/>
      <c r="Y25" s="1061"/>
      <c r="Z25" s="1061"/>
      <c r="AA25" s="638"/>
      <c r="AB25" s="638"/>
      <c r="AC25" s="638"/>
      <c r="AD25" s="638"/>
      <c r="AE25" s="638"/>
      <c r="AF25" s="639"/>
    </row>
    <row r="26" spans="1:32" s="291" customFormat="1" ht="16.5" customHeight="1">
      <c r="A26" s="311"/>
      <c r="B26" s="1059"/>
      <c r="C26" s="1059"/>
      <c r="D26" s="1059"/>
      <c r="E26" s="1059"/>
      <c r="F26" s="1059"/>
      <c r="G26" s="1059"/>
      <c r="H26" s="1060"/>
      <c r="I26" s="311"/>
      <c r="J26" s="638"/>
      <c r="K26" s="1063" t="s">
        <v>312</v>
      </c>
      <c r="L26" s="1125"/>
      <c r="M26" s="1125"/>
      <c r="N26" s="1125"/>
      <c r="O26" s="1125"/>
      <c r="P26" s="1125"/>
      <c r="Q26" s="1125"/>
      <c r="R26" s="1125"/>
      <c r="S26" s="1125"/>
      <c r="T26" s="1125"/>
      <c r="U26" s="1113" t="s">
        <v>310</v>
      </c>
      <c r="V26" s="1153"/>
      <c r="W26" s="1153"/>
      <c r="X26" s="1153"/>
      <c r="Y26" s="1154"/>
      <c r="Z26" s="655" t="s">
        <v>309</v>
      </c>
      <c r="AA26" s="641"/>
      <c r="AB26" s="638"/>
      <c r="AC26" s="638"/>
      <c r="AD26" s="641"/>
      <c r="AE26" s="638"/>
      <c r="AF26" s="639"/>
    </row>
    <row r="27" spans="1:32" s="291" customFormat="1" ht="16.5" customHeight="1">
      <c r="A27" s="311"/>
      <c r="B27" s="1059"/>
      <c r="C27" s="1059"/>
      <c r="D27" s="1059"/>
      <c r="E27" s="1059"/>
      <c r="F27" s="1059"/>
      <c r="G27" s="1059"/>
      <c r="H27" s="1060"/>
      <c r="I27" s="311"/>
      <c r="J27" s="640" t="s">
        <v>0</v>
      </c>
      <c r="K27" s="638" t="s">
        <v>78</v>
      </c>
      <c r="L27" s="638"/>
      <c r="M27" s="638"/>
      <c r="N27" s="638"/>
      <c r="O27" s="638"/>
      <c r="P27" s="638"/>
      <c r="Q27" s="638"/>
      <c r="R27" s="638"/>
      <c r="S27" s="638"/>
      <c r="T27" s="638"/>
      <c r="U27" s="638"/>
      <c r="V27" s="638"/>
      <c r="W27" s="638"/>
      <c r="X27" s="1061"/>
      <c r="Y27" s="1061"/>
      <c r="Z27" s="1061"/>
      <c r="AA27" s="638"/>
      <c r="AB27" s="638"/>
      <c r="AC27" s="638"/>
      <c r="AD27" s="638"/>
      <c r="AE27" s="638"/>
      <c r="AF27" s="639"/>
    </row>
    <row r="28" spans="1:32" s="291" customFormat="1" ht="16.5" customHeight="1">
      <c r="A28" s="311"/>
      <c r="B28" s="1059"/>
      <c r="C28" s="1059"/>
      <c r="D28" s="1059"/>
      <c r="E28" s="1059"/>
      <c r="F28" s="1059"/>
      <c r="G28" s="1059"/>
      <c r="H28" s="1060"/>
      <c r="I28" s="311"/>
      <c r="J28" s="638"/>
      <c r="K28" s="1063" t="s">
        <v>313</v>
      </c>
      <c r="L28" s="1125"/>
      <c r="M28" s="1125"/>
      <c r="N28" s="1125"/>
      <c r="O28" s="1125"/>
      <c r="P28" s="1125"/>
      <c r="Q28" s="1125"/>
      <c r="R28" s="1125"/>
      <c r="S28" s="1125"/>
      <c r="T28" s="1125"/>
      <c r="U28" s="1126"/>
      <c r="V28" s="1113" t="s">
        <v>310</v>
      </c>
      <c r="W28" s="1153"/>
      <c r="X28" s="1153"/>
      <c r="Y28" s="1153"/>
      <c r="Z28" s="1154"/>
      <c r="AA28" s="655" t="s">
        <v>309</v>
      </c>
      <c r="AB28" s="638"/>
      <c r="AC28" s="638"/>
      <c r="AD28" s="641"/>
      <c r="AE28" s="638"/>
      <c r="AF28" s="639"/>
    </row>
    <row r="29" spans="1:32" s="291" customFormat="1" ht="16.5" customHeight="1">
      <c r="A29" s="311"/>
      <c r="B29" s="1059"/>
      <c r="C29" s="1059"/>
      <c r="D29" s="1059"/>
      <c r="E29" s="1059"/>
      <c r="F29" s="1059"/>
      <c r="G29" s="1059"/>
      <c r="H29" s="1060"/>
      <c r="I29" s="311"/>
      <c r="J29" s="640" t="s">
        <v>6</v>
      </c>
      <c r="K29" s="638" t="s">
        <v>248</v>
      </c>
      <c r="L29" s="638"/>
      <c r="M29" s="638"/>
      <c r="N29" s="638"/>
      <c r="O29" s="638"/>
      <c r="P29" s="638"/>
      <c r="Q29" s="638"/>
      <c r="R29" s="638"/>
      <c r="S29" s="638"/>
      <c r="T29" s="638"/>
      <c r="U29" s="638"/>
      <c r="V29" s="638"/>
      <c r="W29" s="638"/>
      <c r="X29" s="1061"/>
      <c r="Y29" s="1061"/>
      <c r="Z29" s="1061"/>
      <c r="AA29" s="638"/>
      <c r="AB29" s="638"/>
      <c r="AC29" s="638"/>
      <c r="AD29" s="638"/>
      <c r="AE29" s="638"/>
      <c r="AF29" s="639"/>
    </row>
    <row r="30" spans="1:32" s="291" customFormat="1" ht="16.5" customHeight="1">
      <c r="A30" s="311"/>
      <c r="B30" s="1059"/>
      <c r="C30" s="1059"/>
      <c r="D30" s="1059"/>
      <c r="E30" s="1059"/>
      <c r="F30" s="1059"/>
      <c r="G30" s="1059"/>
      <c r="H30" s="1060"/>
      <c r="I30" s="311"/>
      <c r="J30" s="638"/>
      <c r="K30" s="1063" t="s">
        <v>455</v>
      </c>
      <c r="L30" s="1125"/>
      <c r="M30" s="1125"/>
      <c r="N30" s="1125"/>
      <c r="O30" s="1125"/>
      <c r="P30" s="1125"/>
      <c r="Q30" s="1125"/>
      <c r="R30" s="1113" t="s">
        <v>504</v>
      </c>
      <c r="S30" s="1113"/>
      <c r="T30" s="1113"/>
      <c r="U30" s="1113"/>
      <c r="V30" s="1113"/>
      <c r="W30" s="1113"/>
      <c r="X30" s="655" t="s">
        <v>309</v>
      </c>
      <c r="Z30" s="641"/>
      <c r="AA30" s="641"/>
      <c r="AB30" s="638"/>
      <c r="AC30" s="638"/>
      <c r="AD30" s="641"/>
      <c r="AE30" s="638"/>
      <c r="AF30" s="639"/>
    </row>
    <row r="31" spans="1:32" s="291" customFormat="1" ht="19.5" customHeight="1">
      <c r="A31" s="311"/>
      <c r="B31" s="1059"/>
      <c r="C31" s="1059"/>
      <c r="D31" s="1059"/>
      <c r="E31" s="1059"/>
      <c r="F31" s="1059"/>
      <c r="G31" s="1059"/>
      <c r="H31" s="1060"/>
      <c r="I31" s="640" t="s">
        <v>0</v>
      </c>
      <c r="J31" s="638" t="s">
        <v>266</v>
      </c>
      <c r="K31" s="638"/>
      <c r="L31" s="313"/>
      <c r="M31" s="1003"/>
      <c r="N31" s="1003"/>
      <c r="O31" s="1003"/>
      <c r="P31" s="1003"/>
      <c r="Q31" s="1003"/>
      <c r="R31" s="1003"/>
      <c r="S31" s="1003"/>
      <c r="T31" s="1003"/>
      <c r="U31" s="1003"/>
      <c r="V31" s="1003"/>
      <c r="W31" s="1003"/>
      <c r="X31" s="1003"/>
      <c r="Y31" s="1003"/>
      <c r="Z31" s="1003"/>
      <c r="AA31" s="1003"/>
      <c r="AB31" s="1003"/>
      <c r="AC31" s="1003"/>
      <c r="AD31" s="638"/>
      <c r="AE31" s="638" t="s">
        <v>19</v>
      </c>
      <c r="AF31" s="639"/>
    </row>
    <row r="32" spans="1:32" s="312" customFormat="1" ht="7.5" customHeight="1">
      <c r="A32" s="318"/>
      <c r="B32" s="610"/>
      <c r="C32" s="610"/>
      <c r="D32" s="610"/>
      <c r="E32" s="610"/>
      <c r="F32" s="610"/>
      <c r="G32" s="610"/>
      <c r="H32" s="618"/>
      <c r="I32" s="644"/>
      <c r="J32" s="626"/>
      <c r="K32" s="626"/>
      <c r="L32" s="495"/>
      <c r="M32" s="605"/>
      <c r="N32" s="605"/>
      <c r="O32" s="605"/>
      <c r="P32" s="605"/>
      <c r="Q32" s="605"/>
      <c r="R32" s="605"/>
      <c r="S32" s="605"/>
      <c r="T32" s="605"/>
      <c r="U32" s="605"/>
      <c r="V32" s="605"/>
      <c r="W32" s="605"/>
      <c r="X32" s="605"/>
      <c r="Y32" s="605"/>
      <c r="Z32" s="605"/>
      <c r="AA32" s="605"/>
      <c r="AB32" s="605"/>
      <c r="AC32" s="605"/>
      <c r="AD32" s="605"/>
      <c r="AE32" s="626"/>
      <c r="AF32" s="627"/>
    </row>
    <row r="33" spans="1:32" s="291" customFormat="1" ht="24.95" customHeight="1">
      <c r="A33" s="304"/>
      <c r="B33" s="1053" t="s">
        <v>85</v>
      </c>
      <c r="C33" s="1053"/>
      <c r="D33" s="1053"/>
      <c r="E33" s="1053"/>
      <c r="F33" s="1053"/>
      <c r="G33" s="1053"/>
      <c r="H33" s="1054"/>
      <c r="I33" s="304"/>
      <c r="J33" s="1100"/>
      <c r="K33" s="1100"/>
      <c r="L33" s="1100"/>
      <c r="M33" s="1100"/>
      <c r="N33" s="1100"/>
      <c r="O33" s="1100"/>
      <c r="P33" s="1100"/>
      <c r="Q33" s="1100"/>
      <c r="R33" s="1100"/>
      <c r="S33" s="1100"/>
      <c r="T33" s="1100"/>
      <c r="U33" s="1100"/>
      <c r="V33" s="1100"/>
      <c r="W33" s="1100"/>
      <c r="X33" s="1100"/>
      <c r="Y33" s="1100"/>
      <c r="Z33" s="1100"/>
      <c r="AA33" s="1100"/>
      <c r="AB33" s="1100"/>
      <c r="AC33" s="1100"/>
      <c r="AD33" s="1100"/>
      <c r="AE33" s="307"/>
      <c r="AF33" s="305"/>
    </row>
    <row r="34" spans="1:32" s="291" customFormat="1" ht="24.95" customHeight="1">
      <c r="A34" s="304"/>
      <c r="B34" s="1053" t="s">
        <v>414</v>
      </c>
      <c r="C34" s="1053"/>
      <c r="D34" s="1053"/>
      <c r="E34" s="1053"/>
      <c r="F34" s="1053"/>
      <c r="G34" s="1053"/>
      <c r="H34" s="1054"/>
      <c r="I34" s="304"/>
      <c r="J34" s="1146">
        <f>申請入力!I4</f>
        <v>0</v>
      </c>
      <c r="K34" s="1146"/>
      <c r="L34" s="1146"/>
      <c r="M34" s="1146"/>
      <c r="N34" s="1146"/>
      <c r="O34" s="1146"/>
      <c r="P34" s="1146"/>
      <c r="Q34" s="1146"/>
      <c r="R34" s="1146"/>
      <c r="S34" s="1146"/>
      <c r="T34" s="1146"/>
      <c r="U34" s="1146"/>
      <c r="V34" s="1146"/>
      <c r="W34" s="1146"/>
      <c r="X34" s="1146"/>
      <c r="Y34" s="1146"/>
      <c r="Z34" s="1146"/>
      <c r="AA34" s="1146"/>
      <c r="AB34" s="1146"/>
      <c r="AC34" s="1146"/>
      <c r="AD34" s="1146"/>
      <c r="AE34" s="307"/>
      <c r="AF34" s="305"/>
    </row>
    <row r="35" spans="1:32" s="291" customFormat="1" ht="60" customHeight="1">
      <c r="A35" s="304"/>
      <c r="B35" s="1053" t="s">
        <v>95</v>
      </c>
      <c r="C35" s="1053"/>
      <c r="D35" s="1053"/>
      <c r="E35" s="1053"/>
      <c r="F35" s="1053"/>
      <c r="G35" s="1053"/>
      <c r="H35" s="1054"/>
      <c r="I35" s="304"/>
      <c r="J35" s="1147"/>
      <c r="K35" s="1147"/>
      <c r="L35" s="1147"/>
      <c r="M35" s="1147"/>
      <c r="N35" s="1147"/>
      <c r="O35" s="1147"/>
      <c r="P35" s="1147"/>
      <c r="Q35" s="1147"/>
      <c r="R35" s="1147"/>
      <c r="S35" s="1147"/>
      <c r="T35" s="1147"/>
      <c r="U35" s="1147"/>
      <c r="V35" s="1147"/>
      <c r="W35" s="1147"/>
      <c r="X35" s="1147"/>
      <c r="Y35" s="1147"/>
      <c r="Z35" s="1147"/>
      <c r="AA35" s="1147"/>
      <c r="AB35" s="1147"/>
      <c r="AC35" s="1147"/>
      <c r="AD35" s="1147"/>
      <c r="AE35" s="307"/>
      <c r="AF35" s="305"/>
    </row>
    <row r="36" spans="1:32" s="291" customFormat="1" ht="26.25" customHeight="1" thickBot="1">
      <c r="A36" s="308"/>
      <c r="B36" s="1120" t="s">
        <v>16</v>
      </c>
      <c r="C36" s="1120"/>
      <c r="D36" s="1120"/>
      <c r="E36" s="1120"/>
      <c r="F36" s="1120"/>
      <c r="G36" s="1120"/>
      <c r="H36" s="1121"/>
      <c r="I36" s="30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696"/>
      <c r="AF36" s="697"/>
    </row>
    <row r="37" spans="1:32" s="291" customFormat="1" ht="15.75" customHeight="1" thickTop="1">
      <c r="A37" s="1130" t="s">
        <v>252</v>
      </c>
      <c r="B37" s="1131"/>
      <c r="C37" s="1131"/>
      <c r="D37" s="1131"/>
      <c r="E37" s="1131"/>
      <c r="F37" s="1131"/>
      <c r="G37" s="1131"/>
      <c r="H37" s="1132"/>
      <c r="I37" s="1116" t="s">
        <v>254</v>
      </c>
      <c r="J37" s="1117"/>
      <c r="K37" s="1117"/>
      <c r="L37" s="1117"/>
      <c r="M37" s="1117"/>
      <c r="N37" s="1117"/>
      <c r="O37" s="1117"/>
      <c r="P37" s="1118"/>
      <c r="Q37" s="1116" t="s">
        <v>255</v>
      </c>
      <c r="R37" s="1117"/>
      <c r="S37" s="1117"/>
      <c r="T37" s="1118"/>
      <c r="U37" s="1116" t="s">
        <v>479</v>
      </c>
      <c r="V37" s="1117"/>
      <c r="W37" s="1117"/>
      <c r="X37" s="1117"/>
      <c r="Y37" s="1117"/>
      <c r="Z37" s="1117"/>
      <c r="AA37" s="1117"/>
      <c r="AB37" s="1118"/>
      <c r="AC37" s="1116" t="s">
        <v>255</v>
      </c>
      <c r="AD37" s="1117"/>
      <c r="AE37" s="1117"/>
      <c r="AF37" s="1118"/>
    </row>
    <row r="38" spans="1:32" s="291" customFormat="1" ht="14.1" customHeight="1">
      <c r="A38" s="1133"/>
      <c r="B38" s="1059"/>
      <c r="C38" s="1059"/>
      <c r="D38" s="1059"/>
      <c r="E38" s="1059"/>
      <c r="F38" s="1059"/>
      <c r="G38" s="1059"/>
      <c r="H38" s="1060"/>
      <c r="I38" s="1089" t="s">
        <v>253</v>
      </c>
      <c r="J38" s="1090"/>
      <c r="K38" s="1090"/>
      <c r="L38" s="1090"/>
      <c r="M38" s="1090"/>
      <c r="N38" s="1090"/>
      <c r="O38" s="1090"/>
      <c r="P38" s="1091"/>
      <c r="Q38" s="1119"/>
      <c r="R38" s="1120"/>
      <c r="S38" s="1120"/>
      <c r="T38" s="1121"/>
      <c r="U38" s="1089" t="s">
        <v>482</v>
      </c>
      <c r="V38" s="1090"/>
      <c r="W38" s="1090"/>
      <c r="X38" s="1090"/>
      <c r="Y38" s="1090"/>
      <c r="Z38" s="1090"/>
      <c r="AA38" s="1090"/>
      <c r="AB38" s="1091"/>
      <c r="AC38" s="1119"/>
      <c r="AD38" s="1120"/>
      <c r="AE38" s="1120"/>
      <c r="AF38" s="1121"/>
    </row>
    <row r="39" spans="1:32" s="291" customFormat="1" ht="14.1" customHeight="1">
      <c r="A39" s="1133"/>
      <c r="B39" s="1059"/>
      <c r="C39" s="1059"/>
      <c r="D39" s="1059"/>
      <c r="E39" s="1059"/>
      <c r="F39" s="1059"/>
      <c r="G39" s="1059"/>
      <c r="H39" s="1060"/>
      <c r="I39" s="1092" t="s">
        <v>257</v>
      </c>
      <c r="J39" s="1093"/>
      <c r="K39" s="1093"/>
      <c r="L39" s="1093"/>
      <c r="M39" s="1093"/>
      <c r="N39" s="1093"/>
      <c r="O39" s="1093"/>
      <c r="P39" s="1094"/>
      <c r="Q39" s="1092"/>
      <c r="R39" s="1093"/>
      <c r="S39" s="1093"/>
      <c r="T39" s="1094"/>
      <c r="U39" s="1092" t="s">
        <v>483</v>
      </c>
      <c r="V39" s="1093"/>
      <c r="W39" s="1093"/>
      <c r="X39" s="1093"/>
      <c r="Y39" s="1093"/>
      <c r="Z39" s="1093"/>
      <c r="AA39" s="1093"/>
      <c r="AB39" s="1094"/>
      <c r="AC39" s="1092"/>
      <c r="AD39" s="1093"/>
      <c r="AE39" s="1093"/>
      <c r="AF39" s="1094"/>
    </row>
    <row r="40" spans="1:32" s="291" customFormat="1" ht="14.1" customHeight="1">
      <c r="A40" s="1134"/>
      <c r="B40" s="1020"/>
      <c r="C40" s="1020"/>
      <c r="D40" s="1020"/>
      <c r="E40" s="1020"/>
      <c r="F40" s="1020"/>
      <c r="G40" s="1020"/>
      <c r="H40" s="1135"/>
      <c r="I40" s="1127" t="s">
        <v>258</v>
      </c>
      <c r="J40" s="1128"/>
      <c r="K40" s="1128"/>
      <c r="L40" s="1128"/>
      <c r="M40" s="1128"/>
      <c r="N40" s="1128"/>
      <c r="O40" s="1128"/>
      <c r="P40" s="1129"/>
      <c r="Q40" s="1092"/>
      <c r="R40" s="1093"/>
      <c r="S40" s="1093"/>
      <c r="T40" s="1094"/>
      <c r="U40" s="1127" t="s">
        <v>484</v>
      </c>
      <c r="V40" s="1128"/>
      <c r="W40" s="1128"/>
      <c r="X40" s="1128"/>
      <c r="Y40" s="1128"/>
      <c r="Z40" s="1128"/>
      <c r="AA40" s="1128"/>
      <c r="AB40" s="1129"/>
      <c r="AC40" s="1127"/>
      <c r="AD40" s="1128"/>
      <c r="AE40" s="1128"/>
      <c r="AF40" s="1129"/>
    </row>
    <row r="41" spans="1:32" s="291" customFormat="1" ht="14.1" customHeight="1">
      <c r="A41" s="1133"/>
      <c r="B41" s="1059"/>
      <c r="C41" s="1059"/>
      <c r="D41" s="1059"/>
      <c r="E41" s="1059"/>
      <c r="F41" s="1059"/>
      <c r="G41" s="1059"/>
      <c r="H41" s="1060"/>
      <c r="I41" s="1092" t="s">
        <v>489</v>
      </c>
      <c r="J41" s="1093"/>
      <c r="K41" s="1093"/>
      <c r="L41" s="1093"/>
      <c r="M41" s="1093"/>
      <c r="N41" s="1093"/>
      <c r="O41" s="1093"/>
      <c r="P41" s="1094"/>
      <c r="Q41" s="1092"/>
      <c r="R41" s="1093"/>
      <c r="S41" s="1093"/>
      <c r="T41" s="1094"/>
      <c r="U41" s="1092" t="s">
        <v>485</v>
      </c>
      <c r="V41" s="1093"/>
      <c r="W41" s="1093"/>
      <c r="X41" s="1093"/>
      <c r="Y41" s="1093"/>
      <c r="Z41" s="1093"/>
      <c r="AA41" s="1093"/>
      <c r="AB41" s="1094"/>
      <c r="AC41" s="1092"/>
      <c r="AD41" s="1093"/>
      <c r="AE41" s="1093"/>
      <c r="AF41" s="1094"/>
    </row>
    <row r="42" spans="1:32" s="666" customFormat="1" ht="14.1" customHeight="1">
      <c r="A42" s="1133"/>
      <c r="B42" s="1059"/>
      <c r="C42" s="1059"/>
      <c r="D42" s="1059"/>
      <c r="E42" s="1059"/>
      <c r="F42" s="1059"/>
      <c r="G42" s="1059"/>
      <c r="H42" s="1060"/>
      <c r="I42" s="1092" t="s">
        <v>488</v>
      </c>
      <c r="J42" s="1093"/>
      <c r="K42" s="1093"/>
      <c r="L42" s="1093"/>
      <c r="M42" s="1093"/>
      <c r="N42" s="1093"/>
      <c r="O42" s="1093"/>
      <c r="P42" s="1094"/>
      <c r="Q42" s="1092"/>
      <c r="R42" s="1093"/>
      <c r="S42" s="1093"/>
      <c r="T42" s="1094"/>
      <c r="U42" s="1092" t="s">
        <v>487</v>
      </c>
      <c r="V42" s="1093"/>
      <c r="W42" s="1093"/>
      <c r="X42" s="1093"/>
      <c r="Y42" s="1093"/>
      <c r="Z42" s="1093"/>
      <c r="AA42" s="1093"/>
      <c r="AB42" s="1094"/>
      <c r="AC42" s="1092"/>
      <c r="AD42" s="1093"/>
      <c r="AE42" s="1093"/>
      <c r="AF42" s="1094"/>
    </row>
    <row r="43" spans="1:32" s="291" customFormat="1" ht="14.1" customHeight="1">
      <c r="A43" s="1133"/>
      <c r="B43" s="1059"/>
      <c r="C43" s="1059"/>
      <c r="D43" s="1059"/>
      <c r="E43" s="1059"/>
      <c r="F43" s="1059"/>
      <c r="G43" s="1059"/>
      <c r="H43" s="1060"/>
      <c r="I43" s="1092" t="s">
        <v>261</v>
      </c>
      <c r="J43" s="1093"/>
      <c r="K43" s="1093"/>
      <c r="L43" s="1093"/>
      <c r="M43" s="1093"/>
      <c r="N43" s="1093"/>
      <c r="O43" s="1093"/>
      <c r="P43" s="1094"/>
      <c r="Q43" s="1092"/>
      <c r="R43" s="1093"/>
      <c r="S43" s="1093"/>
      <c r="T43" s="1094"/>
      <c r="U43" s="1092" t="s">
        <v>486</v>
      </c>
      <c r="V43" s="1093"/>
      <c r="W43" s="1093"/>
      <c r="X43" s="1093"/>
      <c r="Y43" s="1093"/>
      <c r="Z43" s="1093"/>
      <c r="AA43" s="1093"/>
      <c r="AB43" s="1094"/>
      <c r="AC43" s="1122"/>
      <c r="AD43" s="1123"/>
      <c r="AE43" s="1123"/>
      <c r="AF43" s="1124"/>
    </row>
    <row r="44" spans="1:32" s="291" customFormat="1" ht="14.1" customHeight="1">
      <c r="A44" s="1134"/>
      <c r="B44" s="1020"/>
      <c r="C44" s="1020"/>
      <c r="D44" s="1020"/>
      <c r="E44" s="1020"/>
      <c r="F44" s="1020"/>
      <c r="G44" s="1020"/>
      <c r="H44" s="1135"/>
      <c r="I44" s="1095" t="s">
        <v>262</v>
      </c>
      <c r="J44" s="1096"/>
      <c r="K44" s="1096"/>
      <c r="L44" s="1096"/>
      <c r="M44" s="1096"/>
      <c r="N44" s="1096"/>
      <c r="O44" s="1096"/>
      <c r="P44" s="1097"/>
      <c r="Q44" s="1095"/>
      <c r="R44" s="1096"/>
      <c r="S44" s="1096"/>
      <c r="T44" s="1097"/>
      <c r="U44" s="1095"/>
      <c r="V44" s="1096"/>
      <c r="W44" s="1096"/>
      <c r="X44" s="1096"/>
      <c r="Y44" s="1096"/>
      <c r="Z44" s="1096"/>
      <c r="AA44" s="1096"/>
      <c r="AB44" s="1097"/>
      <c r="AC44" s="1095"/>
      <c r="AD44" s="1096"/>
      <c r="AE44" s="1096"/>
      <c r="AF44" s="1097"/>
    </row>
    <row r="45" spans="1:32" s="295" customFormat="1" ht="12.75" customHeight="1">
      <c r="A45" s="296"/>
      <c r="B45" s="302"/>
      <c r="C45" s="320" t="s">
        <v>245</v>
      </c>
      <c r="D45" s="320"/>
      <c r="E45" s="615"/>
      <c r="F45" s="615"/>
      <c r="G45" s="615"/>
      <c r="H45" s="615"/>
      <c r="I45" s="320"/>
      <c r="J45" s="608"/>
      <c r="K45" s="608"/>
      <c r="L45" s="608"/>
      <c r="M45" s="608"/>
      <c r="N45" s="651"/>
      <c r="O45" s="651"/>
      <c r="P45" s="651"/>
      <c r="Q45" s="651"/>
      <c r="R45" s="651"/>
      <c r="S45" s="651"/>
      <c r="T45" s="651"/>
      <c r="U45" s="651"/>
      <c r="V45" s="651"/>
      <c r="W45" s="651"/>
      <c r="X45" s="651"/>
      <c r="Y45" s="651"/>
      <c r="Z45" s="651"/>
      <c r="AA45" s="651"/>
      <c r="AB45" s="651"/>
      <c r="AC45" s="651"/>
      <c r="AD45" s="651"/>
      <c r="AE45" s="651"/>
      <c r="AF45" s="297"/>
    </row>
    <row r="46" spans="1:32" s="295" customFormat="1" ht="15" customHeight="1">
      <c r="C46" s="320" t="s">
        <v>249</v>
      </c>
      <c r="D46" s="320"/>
      <c r="I46" s="320"/>
    </row>
    <row r="47" spans="1:32" s="295" customFormat="1" ht="15" customHeight="1">
      <c r="C47" s="320"/>
      <c r="D47" s="320"/>
      <c r="I47" s="320"/>
    </row>
    <row r="48" spans="1:32" s="295" customFormat="1" ht="15" customHeight="1">
      <c r="C48" s="298"/>
      <c r="D48" s="298"/>
      <c r="I48" s="298"/>
    </row>
    <row r="49" spans="1:32" s="295" customFormat="1" ht="6.75" customHeight="1">
      <c r="C49" s="298"/>
      <c r="D49" s="298"/>
      <c r="I49" s="298"/>
    </row>
    <row r="50" spans="1:32" s="295" customFormat="1" ht="65.25" customHeight="1">
      <c r="Q50" s="299"/>
    </row>
    <row r="51" spans="1:32" s="295" customFormat="1" ht="15" customHeight="1">
      <c r="B51" s="60" t="s">
        <v>92</v>
      </c>
      <c r="Q51" s="284"/>
    </row>
    <row r="52" spans="1:32" s="295" customFormat="1" ht="15" customHeight="1">
      <c r="B52" s="60" t="s">
        <v>93</v>
      </c>
      <c r="Q52" s="284"/>
    </row>
    <row r="53" spans="1:32" s="295" customFormat="1" ht="15" customHeight="1">
      <c r="B53" s="60" t="s">
        <v>110</v>
      </c>
    </row>
    <row r="54" spans="1:32" s="295" customFormat="1" ht="15" customHeight="1">
      <c r="B54" s="60" t="s">
        <v>111</v>
      </c>
    </row>
    <row r="55" spans="1:32" s="295" customFormat="1" ht="15" customHeight="1">
      <c r="B55" s="300" t="s">
        <v>112</v>
      </c>
    </row>
    <row r="56" spans="1:32" s="295" customFormat="1" ht="15" customHeight="1">
      <c r="B56" s="300" t="s">
        <v>113</v>
      </c>
    </row>
    <row r="57" spans="1:32" s="295" customFormat="1" ht="15" customHeight="1">
      <c r="B57" s="300" t="s">
        <v>114</v>
      </c>
    </row>
    <row r="58" spans="1:32" s="295" customFormat="1" ht="15" customHeight="1"/>
    <row r="59" spans="1:32" s="295" customFormat="1" ht="15" customHeight="1">
      <c r="A59" s="296"/>
      <c r="B59" s="296" t="s">
        <v>450</v>
      </c>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row>
    <row r="60" spans="1:32" s="295" customFormat="1" ht="15" customHeight="1">
      <c r="A60" s="296"/>
      <c r="B60" s="296" t="s">
        <v>451</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row>
    <row r="61" spans="1:32" s="295" customFormat="1" ht="15" customHeight="1">
      <c r="A61" s="296"/>
      <c r="B61" s="296" t="s">
        <v>452</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row>
    <row r="62" spans="1:32" s="295" customFormat="1" ht="1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row>
    <row r="63" spans="1:32" s="295" customFormat="1" ht="15" customHeight="1">
      <c r="A63" s="296"/>
      <c r="B63" s="296"/>
      <c r="C63" s="296"/>
      <c r="D63" s="296"/>
      <c r="E63" s="296"/>
      <c r="F63" s="296"/>
      <c r="G63" s="296"/>
      <c r="H63" s="296"/>
    </row>
    <row r="64" spans="1:32" s="295" customFormat="1" ht="15" customHeight="1"/>
    <row r="65" s="295" customFormat="1" ht="15" customHeight="1"/>
    <row r="66" s="295" customFormat="1" ht="15" customHeight="1"/>
    <row r="67" s="295" customFormat="1" ht="15" customHeight="1"/>
    <row r="68" s="295" customFormat="1" ht="15" customHeight="1"/>
    <row r="69" s="295" customFormat="1" ht="15" customHeight="1"/>
    <row r="70" s="295" customFormat="1" ht="15" customHeight="1"/>
    <row r="71" s="295" customFormat="1" ht="15" customHeight="1"/>
    <row r="72" s="295" customFormat="1" ht="15" customHeight="1"/>
    <row r="73" s="295" customFormat="1" ht="15" customHeight="1"/>
    <row r="74" s="295" customFormat="1" ht="15" customHeight="1"/>
    <row r="75" s="295" customFormat="1" ht="15" customHeight="1"/>
    <row r="76" s="295" customFormat="1" ht="15" customHeight="1"/>
    <row r="77" s="295" customFormat="1" ht="15" customHeight="1"/>
    <row r="78" s="295" customFormat="1" ht="15" customHeight="1"/>
    <row r="79" s="295" customFormat="1" ht="15" customHeight="1"/>
    <row r="80" s="295" customFormat="1" ht="15" customHeight="1"/>
    <row r="81" s="295" customFormat="1" ht="15" customHeight="1"/>
    <row r="82" s="295" customFormat="1" ht="15" customHeight="1"/>
    <row r="83" s="295" customFormat="1" ht="15" customHeight="1"/>
    <row r="84" s="295" customFormat="1" ht="15" customHeight="1"/>
    <row r="85" s="295" customFormat="1" ht="15" customHeight="1"/>
    <row r="86" s="295" customFormat="1" ht="15" customHeight="1"/>
    <row r="87" s="295" customFormat="1" ht="15" customHeight="1"/>
    <row r="88" s="295" customFormat="1" ht="15" customHeight="1"/>
    <row r="89" s="295" customFormat="1" ht="15" customHeight="1"/>
    <row r="90" s="295" customFormat="1" ht="15" customHeight="1"/>
    <row r="91" s="295" customFormat="1" ht="15" customHeight="1"/>
    <row r="92" s="295" customFormat="1" ht="15" customHeight="1"/>
    <row r="93" s="295" customFormat="1" ht="15" customHeight="1"/>
    <row r="94" s="295" customFormat="1" ht="15" customHeight="1"/>
    <row r="95" s="295" customFormat="1" ht="15" customHeight="1"/>
    <row r="96" s="295" customFormat="1" ht="15" customHeight="1"/>
    <row r="97" s="295" customFormat="1" ht="15" customHeight="1"/>
    <row r="98" s="295" customFormat="1" ht="15" customHeight="1"/>
    <row r="99" s="295" customFormat="1" ht="15" customHeight="1"/>
    <row r="100" s="295" customFormat="1" ht="15" customHeight="1"/>
    <row r="101" s="295" customFormat="1" ht="15" customHeight="1"/>
    <row r="102" s="295" customFormat="1" ht="15" customHeight="1"/>
    <row r="103" s="295" customFormat="1" ht="15" customHeight="1"/>
    <row r="104" s="295" customFormat="1" ht="15" customHeight="1"/>
    <row r="105" s="295" customFormat="1" ht="15" customHeight="1"/>
    <row r="106" s="295" customFormat="1" ht="15" customHeight="1"/>
    <row r="107" s="295" customFormat="1" ht="15" customHeight="1"/>
    <row r="108" s="295" customFormat="1" ht="15" customHeight="1"/>
    <row r="109" s="295" customFormat="1" ht="15" customHeight="1"/>
    <row r="110" s="295" customFormat="1" ht="15" customHeight="1"/>
    <row r="111" s="295" customFormat="1" ht="15" customHeight="1"/>
    <row r="112" s="295" customFormat="1" ht="15" customHeight="1"/>
    <row r="113" s="295" customFormat="1" ht="15" customHeight="1"/>
    <row r="114" s="295" customFormat="1" ht="15" customHeight="1"/>
    <row r="115" s="295" customFormat="1" ht="15" customHeight="1"/>
    <row r="116" s="295" customFormat="1" ht="15" customHeight="1"/>
    <row r="117" s="295" customFormat="1" ht="15" customHeight="1"/>
    <row r="118" s="295" customFormat="1" ht="15" customHeight="1"/>
    <row r="119" s="295" customFormat="1" ht="15" customHeight="1"/>
    <row r="120" s="295" customFormat="1" ht="15" customHeight="1"/>
    <row r="121" s="295" customFormat="1" ht="15" customHeight="1"/>
    <row r="122" s="295" customFormat="1" ht="15" customHeight="1"/>
    <row r="123" s="295" customFormat="1" ht="15" customHeight="1"/>
    <row r="124" s="295" customFormat="1" ht="15" customHeight="1"/>
    <row r="125" s="295" customFormat="1" ht="15" customHeight="1"/>
    <row r="126" s="295" customFormat="1" ht="15" customHeight="1"/>
    <row r="127" s="295" customFormat="1" ht="15" customHeight="1"/>
    <row r="128" s="295" customFormat="1" ht="15" customHeight="1"/>
    <row r="129" s="295" customFormat="1" ht="15" customHeight="1"/>
    <row r="130" s="295" customFormat="1" ht="15" customHeight="1"/>
    <row r="131" s="295" customFormat="1" ht="15" customHeight="1"/>
    <row r="132" s="295" customFormat="1" ht="15" customHeight="1"/>
    <row r="133" s="295" customFormat="1" ht="15" customHeight="1"/>
    <row r="134" s="295" customFormat="1" ht="15" customHeight="1"/>
    <row r="135" s="295" customFormat="1" ht="15" customHeight="1"/>
    <row r="136" s="295" customFormat="1" ht="15" customHeight="1"/>
    <row r="137" s="295" customFormat="1" ht="15" customHeight="1"/>
    <row r="138" s="295" customFormat="1" ht="15" customHeight="1"/>
    <row r="139" s="295" customFormat="1" ht="15" customHeight="1"/>
    <row r="140" s="295" customFormat="1" ht="15" customHeight="1"/>
    <row r="141" s="295" customFormat="1" ht="15" customHeight="1"/>
    <row r="142" s="295" customFormat="1" ht="15" customHeight="1"/>
    <row r="143" s="295" customFormat="1" ht="15" customHeight="1"/>
    <row r="144" s="295" customFormat="1" ht="15" customHeight="1"/>
    <row r="145" s="295" customFormat="1" ht="15" customHeight="1"/>
    <row r="146" s="295" customFormat="1" ht="15" customHeight="1"/>
    <row r="147" s="295" customFormat="1" ht="15" customHeight="1"/>
    <row r="148" s="295" customFormat="1" ht="15" customHeight="1"/>
    <row r="149" s="295" customFormat="1" ht="15" customHeight="1"/>
    <row r="150" s="295" customFormat="1" ht="15" customHeight="1"/>
    <row r="151" s="295" customFormat="1" ht="15" customHeight="1"/>
    <row r="152" s="295" customFormat="1" ht="15" customHeight="1"/>
    <row r="153" s="295" customFormat="1" ht="15" customHeight="1"/>
    <row r="154" s="295" customFormat="1" ht="15" customHeight="1"/>
    <row r="155" s="295" customFormat="1" ht="15" customHeight="1"/>
    <row r="156" s="295" customFormat="1" ht="15" customHeight="1"/>
    <row r="157" s="295" customFormat="1" ht="15" customHeight="1"/>
    <row r="158" s="295" customFormat="1" ht="15" customHeight="1"/>
    <row r="159" s="295" customFormat="1" ht="15" customHeight="1"/>
    <row r="160" s="295" customFormat="1" ht="15" customHeight="1"/>
    <row r="161" s="295" customFormat="1" ht="15" customHeight="1"/>
    <row r="162" s="295" customFormat="1" ht="15" customHeight="1"/>
    <row r="163" s="295" customFormat="1" ht="15" customHeight="1"/>
    <row r="164" s="295" customFormat="1" ht="15" customHeight="1"/>
    <row r="165" s="295" customFormat="1"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mergeCells count="79">
    <mergeCell ref="S17:Y17"/>
    <mergeCell ref="S19:Y19"/>
    <mergeCell ref="S18:X18"/>
    <mergeCell ref="U26:Y26"/>
    <mergeCell ref="V28:Z28"/>
    <mergeCell ref="V21:W21"/>
    <mergeCell ref="B17:H19"/>
    <mergeCell ref="J34:AD34"/>
    <mergeCell ref="J35:AD35"/>
    <mergeCell ref="J36:AD36"/>
    <mergeCell ref="C7:G7"/>
    <mergeCell ref="B36:H36"/>
    <mergeCell ref="B21:H31"/>
    <mergeCell ref="X23:Z23"/>
    <mergeCell ref="X25:Z25"/>
    <mergeCell ref="X27:Z27"/>
    <mergeCell ref="X29:Z29"/>
    <mergeCell ref="M31:AC31"/>
    <mergeCell ref="B33:H33"/>
    <mergeCell ref="J33:AD33"/>
    <mergeCell ref="B35:H35"/>
    <mergeCell ref="B34:H34"/>
    <mergeCell ref="AB1:AC1"/>
    <mergeCell ref="Z1:AA1"/>
    <mergeCell ref="AA2:AD2"/>
    <mergeCell ref="X3:Y3"/>
    <mergeCell ref="Z3:AE3"/>
    <mergeCell ref="A4:AE5"/>
    <mergeCell ref="B11:AE11"/>
    <mergeCell ref="B12:AE12"/>
    <mergeCell ref="B14:H14"/>
    <mergeCell ref="I14:AE14"/>
    <mergeCell ref="C6:E6"/>
    <mergeCell ref="F6:P6"/>
    <mergeCell ref="B15:H15"/>
    <mergeCell ref="I15:AE15"/>
    <mergeCell ref="B16:H16"/>
    <mergeCell ref="I16:S16"/>
    <mergeCell ref="V16:Z16"/>
    <mergeCell ref="A37:H44"/>
    <mergeCell ref="I37:P37"/>
    <mergeCell ref="Q37:T37"/>
    <mergeCell ref="U37:AB37"/>
    <mergeCell ref="I39:P39"/>
    <mergeCell ref="Q39:T39"/>
    <mergeCell ref="U39:AB39"/>
    <mergeCell ref="Q44:T44"/>
    <mergeCell ref="I44:P44"/>
    <mergeCell ref="U44:AB44"/>
    <mergeCell ref="I40:P40"/>
    <mergeCell ref="Q40:T40"/>
    <mergeCell ref="U40:AB40"/>
    <mergeCell ref="Q38:T38"/>
    <mergeCell ref="U38:AB38"/>
    <mergeCell ref="U43:AB43"/>
    <mergeCell ref="AC44:AF44"/>
    <mergeCell ref="O21:U21"/>
    <mergeCell ref="K24:P24"/>
    <mergeCell ref="Q24:U24"/>
    <mergeCell ref="K26:T26"/>
    <mergeCell ref="K28:U28"/>
    <mergeCell ref="K30:Q30"/>
    <mergeCell ref="I41:P41"/>
    <mergeCell ref="Q41:T41"/>
    <mergeCell ref="U41:AB41"/>
    <mergeCell ref="AC41:AF41"/>
    <mergeCell ref="I43:P43"/>
    <mergeCell ref="Q43:T43"/>
    <mergeCell ref="AC40:AF40"/>
    <mergeCell ref="U42:AB42"/>
    <mergeCell ref="I42:P42"/>
    <mergeCell ref="R30:W30"/>
    <mergeCell ref="AC37:AF37"/>
    <mergeCell ref="I38:P38"/>
    <mergeCell ref="AC38:AF38"/>
    <mergeCell ref="AC43:AF43"/>
    <mergeCell ref="AC39:AF39"/>
    <mergeCell ref="AC42:AF42"/>
    <mergeCell ref="Q42:T42"/>
  </mergeCells>
  <phoneticPr fontId="4"/>
  <dataValidations count="3">
    <dataValidation type="list" allowBlank="1" showInputMessage="1" showErrorMessage="1" sqref="J33:AD33" xr:uid="{2927AC97-2597-4293-99CF-4E2BF43D0DED}">
      <formula1>$B$51:$B$57</formula1>
    </dataValidation>
    <dataValidation type="list" allowBlank="1" showInputMessage="1" showErrorMessage="1" sqref="I21:I22 J23 J25 J27 J29 I31:I32" xr:uid="{5B35B572-41AA-405A-BF53-CEE5115C6A07}">
      <formula1>"□,■"</formula1>
    </dataValidation>
    <dataValidation type="list" allowBlank="1" showInputMessage="1" showErrorMessage="1" sqref="AD43:AF43 R43:T44 R38:T41 Q38:Q44 AD38:AF41 AC38:AC43" xr:uid="{16C2D9D8-C479-43A8-8FE3-C675F5001AC6}">
      <formula1>$B$59:$B$61</formula1>
    </dataValidation>
  </dataValidations>
  <pageMargins left="0.78740157480314965" right="0.47244094488188981" top="0.43307086614173229" bottom="0.39370078740157483" header="0.31496062992125984" footer="0.31496062992125984"/>
  <pageSetup paperSize="9" scale="97" fitToWidth="0"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XFC191"/>
  <sheetViews>
    <sheetView showGridLines="0" view="pageBreakPreview" topLeftCell="A19" zoomScaleNormal="100" zoomScaleSheetLayoutView="100" workbookViewId="0">
      <selection activeCell="XFD42" sqref="XFD42"/>
    </sheetView>
  </sheetViews>
  <sheetFormatPr defaultColWidth="0" defaultRowHeight="14.25"/>
  <cols>
    <col min="1" max="1" width="0.875" style="285" customWidth="1"/>
    <col min="2" max="8" width="2" style="285" customWidth="1"/>
    <col min="9" max="14" width="2.75" style="285" customWidth="1"/>
    <col min="15" max="15" width="3.5" style="285" customWidth="1"/>
    <col min="16" max="19" width="2.75" style="285" customWidth="1"/>
    <col min="20" max="20" width="2.25" style="285" customWidth="1"/>
    <col min="21" max="21" width="2.75" style="285" customWidth="1"/>
    <col min="22" max="25" width="3" style="285" customWidth="1"/>
    <col min="26" max="28" width="2.75" style="285" customWidth="1"/>
    <col min="29" max="31" width="3.25" style="285" customWidth="1"/>
    <col min="32" max="32" width="0.75" style="285" customWidth="1"/>
    <col min="33" max="33" width="0.25" style="285" customWidth="1"/>
    <col min="34" max="16381" width="9" style="285" hidden="1"/>
    <col min="16382" max="16382" width="0.625" style="285" customWidth="1"/>
    <col min="16383" max="16383" width="32.375" style="285" customWidth="1"/>
    <col min="16384" max="16384" width="3.125" style="285" customWidth="1"/>
  </cols>
  <sheetData>
    <row r="1" spans="1:32">
      <c r="Z1" s="1145" t="s">
        <v>324</v>
      </c>
      <c r="AA1" s="1145"/>
      <c r="AB1" s="511" t="str">
        <f>申請入力!H2</f>
        <v>10.1</v>
      </c>
      <c r="AC1" s="512"/>
    </row>
    <row r="2" spans="1:32" ht="19.5" customHeight="1">
      <c r="B2" s="320" t="s">
        <v>355</v>
      </c>
      <c r="X2" s="286" t="s">
        <v>263</v>
      </c>
      <c r="Y2" s="287"/>
      <c r="Z2" s="287"/>
      <c r="AA2" s="1109" t="str">
        <f>IF(申請入力!I4="","",申請入力!I4)</f>
        <v/>
      </c>
      <c r="AB2" s="1109"/>
      <c r="AC2" s="1109"/>
      <c r="AD2" s="1109"/>
      <c r="AE2" s="319" t="s">
        <v>17</v>
      </c>
      <c r="AF2" s="288"/>
    </row>
    <row r="3" spans="1:32" ht="17.25" customHeight="1">
      <c r="X3" s="1110" t="s">
        <v>122</v>
      </c>
      <c r="Y3" s="1110"/>
      <c r="Z3" s="1111" t="s">
        <v>495</v>
      </c>
      <c r="AA3" s="1111"/>
      <c r="AB3" s="1111"/>
      <c r="AC3" s="1111"/>
      <c r="AD3" s="1111"/>
      <c r="AE3" s="1111"/>
      <c r="AF3" s="616"/>
    </row>
    <row r="4" spans="1:32" ht="17.25">
      <c r="A4" s="1049" t="s">
        <v>244</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614"/>
    </row>
    <row r="5" spans="1:32" ht="14.25" customHeight="1">
      <c r="A5" s="1049"/>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614"/>
    </row>
    <row r="6" spans="1:32" s="303" customFormat="1" ht="14.25" customHeight="1">
      <c r="A6" s="290"/>
      <c r="B6" s="643"/>
      <c r="C6" s="1139" t="s">
        <v>360</v>
      </c>
      <c r="D6" s="1140"/>
      <c r="E6" s="1140"/>
      <c r="F6" s="1141" t="str">
        <f>IF(申請入力!C10="","",申請入力!C9&amp;申請入力!C10)</f>
        <v/>
      </c>
      <c r="G6" s="1142"/>
      <c r="H6" s="1142"/>
      <c r="I6" s="1142"/>
      <c r="J6" s="1142"/>
      <c r="K6" s="1142"/>
      <c r="L6" s="1142"/>
      <c r="M6" s="1142"/>
      <c r="N6" s="1142"/>
      <c r="O6" s="1142"/>
      <c r="P6" s="1142"/>
      <c r="Q6" s="290"/>
      <c r="AA6" s="290"/>
      <c r="AB6" s="290"/>
      <c r="AC6" s="290"/>
      <c r="AD6" s="290"/>
      <c r="AE6" s="290"/>
      <c r="AF6" s="290"/>
    </row>
    <row r="7" spans="1:32" s="303" customFormat="1" ht="14.25" customHeight="1">
      <c r="B7" s="341"/>
      <c r="C7" s="1139" t="s">
        <v>350</v>
      </c>
      <c r="D7" s="1149"/>
      <c r="E7" s="1149"/>
      <c r="F7" s="1149"/>
      <c r="G7" s="1125"/>
      <c r="H7" s="694">
        <f>申請入力!C8</f>
        <v>0</v>
      </c>
      <c r="I7" s="694"/>
      <c r="J7" s="694"/>
      <c r="K7" s="694"/>
      <c r="L7" s="694"/>
      <c r="M7" s="694" t="s">
        <v>472</v>
      </c>
      <c r="N7" s="694"/>
      <c r="O7" s="291"/>
      <c r="AA7" s="291"/>
      <c r="AB7" s="291"/>
      <c r="AC7" s="291"/>
      <c r="AD7" s="291"/>
      <c r="AE7" s="291"/>
      <c r="AF7" s="607"/>
    </row>
    <row r="8" spans="1:32" s="303" customFormat="1" ht="14.25" customHeight="1">
      <c r="A8" s="294"/>
      <c r="B8" s="293"/>
      <c r="C8" s="293"/>
      <c r="D8" s="293"/>
      <c r="E8" s="293"/>
      <c r="F8" s="293"/>
      <c r="G8" s="293"/>
      <c r="H8" s="293"/>
      <c r="I8" s="293"/>
      <c r="J8" s="293"/>
      <c r="K8" s="293"/>
      <c r="L8" s="293"/>
      <c r="M8" s="293"/>
      <c r="N8" s="293"/>
      <c r="O8" s="293"/>
      <c r="P8" s="293" t="s">
        <v>207</v>
      </c>
      <c r="Q8" s="294"/>
      <c r="R8" s="294"/>
      <c r="S8" s="294"/>
      <c r="T8" s="294"/>
      <c r="U8" s="294"/>
      <c r="V8" s="294"/>
      <c r="W8" s="294"/>
      <c r="X8" s="294"/>
      <c r="Y8" s="294"/>
      <c r="Z8" s="294"/>
      <c r="AA8" s="294"/>
      <c r="AB8" s="294"/>
      <c r="AC8" s="294"/>
      <c r="AD8" s="294"/>
      <c r="AE8" s="294"/>
    </row>
    <row r="9" spans="1:32" s="303" customFormat="1" ht="12">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B9" s="293" t="s">
        <v>227</v>
      </c>
      <c r="AC9" s="293"/>
      <c r="AD9" s="293"/>
      <c r="AE9" s="620"/>
      <c r="AF9" s="620"/>
    </row>
    <row r="10" spans="1:32" s="303" customFormat="1" ht="6.75" customHeight="1"/>
    <row r="11" spans="1:32" s="303" customFormat="1" ht="31.9" customHeight="1">
      <c r="B11" s="1040" t="s">
        <v>438</v>
      </c>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620"/>
    </row>
    <row r="12" spans="1:32" s="303" customFormat="1" ht="15.75" customHeight="1">
      <c r="A12" s="611"/>
      <c r="B12" s="1105" t="s">
        <v>86</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620"/>
    </row>
    <row r="13" spans="1:32" s="291" customFormat="1" ht="6.75" customHeight="1"/>
    <row r="14" spans="1:32" s="291" customFormat="1" ht="54" customHeight="1">
      <c r="A14" s="304"/>
      <c r="B14" s="1053" t="s">
        <v>80</v>
      </c>
      <c r="C14" s="1053"/>
      <c r="D14" s="1053"/>
      <c r="E14" s="1053"/>
      <c r="F14" s="1053"/>
      <c r="G14" s="1053"/>
      <c r="H14" s="1054"/>
      <c r="I14" s="1108" t="str">
        <f>IF(申請入力!C11="","",申請入力!C11)</f>
        <v/>
      </c>
      <c r="J14" s="1106"/>
      <c r="K14" s="1106"/>
      <c r="L14" s="1106"/>
      <c r="M14" s="1106"/>
      <c r="N14" s="1106"/>
      <c r="O14" s="1106"/>
      <c r="P14" s="1106"/>
      <c r="Q14" s="1106"/>
      <c r="R14" s="1106"/>
      <c r="S14" s="1106"/>
      <c r="T14" s="1106"/>
      <c r="U14" s="1106"/>
      <c r="V14" s="1106"/>
      <c r="W14" s="1106"/>
      <c r="X14" s="1106"/>
      <c r="Y14" s="1106"/>
      <c r="Z14" s="1106"/>
      <c r="AA14" s="1106"/>
      <c r="AB14" s="1106"/>
      <c r="AC14" s="1106"/>
      <c r="AD14" s="1106"/>
      <c r="AE14" s="1106"/>
      <c r="AF14" s="305"/>
    </row>
    <row r="15" spans="1:32" s="291" customFormat="1" ht="31.5" customHeight="1">
      <c r="A15" s="304"/>
      <c r="B15" s="1136" t="s">
        <v>256</v>
      </c>
      <c r="C15" s="1053"/>
      <c r="D15" s="1053"/>
      <c r="E15" s="1053"/>
      <c r="F15" s="1053"/>
      <c r="G15" s="1053"/>
      <c r="H15" s="1054"/>
      <c r="I15" s="1108" t="str">
        <f>IF(申請入力!C45="","",申請入力!C45)</f>
        <v>該当なし</v>
      </c>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305"/>
    </row>
    <row r="16" spans="1:32" s="291" customFormat="1" ht="21.75" customHeight="1">
      <c r="A16" s="304"/>
      <c r="B16" s="1053" t="s">
        <v>82</v>
      </c>
      <c r="C16" s="1053"/>
      <c r="D16" s="1053"/>
      <c r="E16" s="1053"/>
      <c r="F16" s="1053"/>
      <c r="G16" s="1053"/>
      <c r="H16" s="1054"/>
      <c r="I16" s="1137" t="s">
        <v>270</v>
      </c>
      <c r="J16" s="1138"/>
      <c r="K16" s="1138"/>
      <c r="L16" s="1138"/>
      <c r="M16" s="1138"/>
      <c r="N16" s="1138"/>
      <c r="O16" s="1138"/>
      <c r="P16" s="1138"/>
      <c r="Q16" s="1138"/>
      <c r="R16" s="1138"/>
      <c r="S16" s="1138"/>
      <c r="T16" s="306" t="s">
        <v>145</v>
      </c>
      <c r="U16" s="306"/>
      <c r="V16" s="1138" t="str">
        <f>IF(ISERROR(申請入力!D72),"",申請入力!D72)</f>
        <v>20XX/XX/XX</v>
      </c>
      <c r="W16" s="1138"/>
      <c r="X16" s="1138"/>
      <c r="Y16" s="1138"/>
      <c r="Z16" s="1138"/>
      <c r="AA16" s="307"/>
      <c r="AB16" s="307" t="s">
        <v>146</v>
      </c>
      <c r="AC16" s="307"/>
      <c r="AD16" s="307"/>
      <c r="AE16" s="307"/>
      <c r="AF16" s="305"/>
    </row>
    <row r="17" spans="1:32" s="291" customFormat="1" ht="42.75" customHeight="1">
      <c r="A17" s="304"/>
      <c r="B17" s="1053" t="s">
        <v>304</v>
      </c>
      <c r="C17" s="1053"/>
      <c r="D17" s="1053"/>
      <c r="E17" s="1053"/>
      <c r="F17" s="1053"/>
      <c r="G17" s="1053"/>
      <c r="H17" s="1054"/>
      <c r="I17" s="311"/>
      <c r="J17" s="638" t="s">
        <v>265</v>
      </c>
      <c r="K17" s="638"/>
      <c r="L17" s="638"/>
      <c r="M17" s="638"/>
      <c r="N17" s="638" t="s">
        <v>239</v>
      </c>
      <c r="O17" s="638"/>
      <c r="P17" s="638"/>
      <c r="Q17" s="638"/>
      <c r="R17" s="313" t="s">
        <v>98</v>
      </c>
      <c r="S17" s="1157" t="str">
        <f>Z3</f>
        <v>年　　月　　日　</v>
      </c>
      <c r="T17" s="1157"/>
      <c r="U17" s="1157"/>
      <c r="V17" s="1157"/>
      <c r="W17" s="1157"/>
      <c r="X17" s="1157"/>
      <c r="Y17" s="608"/>
      <c r="Z17" s="608"/>
      <c r="AA17" s="608"/>
      <c r="AB17" s="608"/>
      <c r="AC17" s="608"/>
      <c r="AD17" s="608"/>
      <c r="AE17" s="608"/>
      <c r="AF17" s="639"/>
    </row>
    <row r="18" spans="1:32" s="312" customFormat="1" ht="6" customHeight="1">
      <c r="A18" s="311"/>
      <c r="B18" s="616"/>
      <c r="C18" s="616"/>
      <c r="D18" s="616"/>
      <c r="E18" s="616"/>
      <c r="F18" s="616"/>
      <c r="G18" s="616"/>
      <c r="H18" s="617"/>
      <c r="I18" s="308"/>
      <c r="J18" s="624"/>
      <c r="K18" s="624"/>
      <c r="L18" s="624"/>
      <c r="M18" s="624"/>
      <c r="N18" s="624"/>
      <c r="O18" s="624"/>
      <c r="P18" s="624"/>
      <c r="Q18" s="624"/>
      <c r="R18" s="309"/>
      <c r="S18" s="619"/>
      <c r="T18" s="619"/>
      <c r="U18" s="619"/>
      <c r="V18" s="619"/>
      <c r="W18" s="619"/>
      <c r="X18" s="619"/>
      <c r="Y18" s="624"/>
      <c r="Z18" s="624"/>
      <c r="AA18" s="624"/>
      <c r="AB18" s="624"/>
      <c r="AC18" s="624"/>
      <c r="AD18" s="624"/>
      <c r="AE18" s="624"/>
      <c r="AF18" s="625"/>
    </row>
    <row r="19" spans="1:32" s="291" customFormat="1" ht="19.5" customHeight="1">
      <c r="A19" s="311"/>
      <c r="B19" s="1041" t="s">
        <v>440</v>
      </c>
      <c r="C19" s="1059"/>
      <c r="D19" s="1059"/>
      <c r="E19" s="1059"/>
      <c r="F19" s="1059"/>
      <c r="G19" s="1059"/>
      <c r="H19" s="1060"/>
      <c r="I19" s="637" t="s">
        <v>0</v>
      </c>
      <c r="J19" s="638" t="s">
        <v>74</v>
      </c>
      <c r="K19" s="638"/>
      <c r="L19" s="638"/>
      <c r="M19" s="638"/>
      <c r="N19" s="638"/>
      <c r="O19" s="1063" t="s">
        <v>308</v>
      </c>
      <c r="P19" s="1125"/>
      <c r="Q19" s="1125"/>
      <c r="R19" s="1125"/>
      <c r="S19" s="1125"/>
      <c r="T19" s="1125"/>
      <c r="U19" s="1125"/>
      <c r="V19" s="1155">
        <f>申請入力!C7</f>
        <v>0</v>
      </c>
      <c r="W19" s="1155"/>
      <c r="X19" s="714" t="s">
        <v>491</v>
      </c>
      <c r="Y19" s="705">
        <f>申請入力!D7</f>
        <v>0</v>
      </c>
      <c r="Z19" s="714" t="s">
        <v>490</v>
      </c>
      <c r="AA19" s="705">
        <f>申請入力!E7</f>
        <v>0</v>
      </c>
      <c r="AB19" s="291" t="s">
        <v>492</v>
      </c>
      <c r="AC19" s="638" t="s">
        <v>309</v>
      </c>
      <c r="AD19" s="638"/>
      <c r="AE19" s="638"/>
      <c r="AF19" s="639"/>
    </row>
    <row r="20" spans="1:32" s="291" customFormat="1" ht="19.5" customHeight="1">
      <c r="A20" s="311"/>
      <c r="B20" s="1059"/>
      <c r="C20" s="1059"/>
      <c r="D20" s="1059"/>
      <c r="E20" s="1059"/>
      <c r="F20" s="1059"/>
      <c r="G20" s="1059"/>
      <c r="H20" s="1060"/>
      <c r="I20" s="637" t="s">
        <v>0</v>
      </c>
      <c r="J20" s="638" t="s">
        <v>75</v>
      </c>
      <c r="K20" s="638"/>
      <c r="L20" s="638"/>
      <c r="M20" s="638"/>
      <c r="N20" s="638"/>
      <c r="O20" s="638"/>
      <c r="P20" s="638"/>
      <c r="Q20" s="638"/>
      <c r="R20" s="638"/>
      <c r="S20" s="638"/>
      <c r="T20" s="638"/>
      <c r="U20" s="638"/>
      <c r="V20" s="638"/>
      <c r="W20" s="638"/>
      <c r="X20" s="638"/>
      <c r="Y20" s="638"/>
      <c r="Z20" s="317"/>
      <c r="AA20" s="317"/>
      <c r="AB20" s="317"/>
      <c r="AC20" s="638"/>
      <c r="AD20" s="638"/>
      <c r="AE20" s="638"/>
      <c r="AF20" s="639"/>
    </row>
    <row r="21" spans="1:32" s="291" customFormat="1" ht="16.5" customHeight="1">
      <c r="A21" s="311"/>
      <c r="B21" s="1059"/>
      <c r="C21" s="1059"/>
      <c r="D21" s="1059"/>
      <c r="E21" s="1059"/>
      <c r="F21" s="1059"/>
      <c r="G21" s="1059"/>
      <c r="H21" s="1060"/>
      <c r="I21" s="311"/>
      <c r="J21" s="640" t="s">
        <v>0</v>
      </c>
      <c r="K21" s="638" t="s">
        <v>76</v>
      </c>
      <c r="L21" s="638"/>
      <c r="M21" s="638"/>
      <c r="N21" s="638"/>
      <c r="O21" s="638"/>
      <c r="P21" s="638"/>
      <c r="Q21" s="638"/>
      <c r="R21" s="638"/>
      <c r="S21" s="638"/>
      <c r="T21" s="638"/>
      <c r="U21" s="638"/>
      <c r="V21" s="638"/>
      <c r="W21" s="638"/>
      <c r="X21" s="1061"/>
      <c r="Y21" s="1061"/>
      <c r="Z21" s="1061"/>
      <c r="AA21" s="638"/>
      <c r="AB21" s="638"/>
      <c r="AC21" s="638"/>
      <c r="AD21" s="638"/>
      <c r="AE21" s="638"/>
      <c r="AF21" s="639"/>
    </row>
    <row r="22" spans="1:32" s="291" customFormat="1" ht="16.5" customHeight="1">
      <c r="A22" s="311"/>
      <c r="B22" s="1059"/>
      <c r="C22" s="1059"/>
      <c r="D22" s="1059"/>
      <c r="E22" s="1059"/>
      <c r="F22" s="1059"/>
      <c r="G22" s="1059"/>
      <c r="H22" s="1060"/>
      <c r="I22" s="311"/>
      <c r="J22" s="638"/>
      <c r="K22" s="1063" t="s">
        <v>311</v>
      </c>
      <c r="L22" s="1125"/>
      <c r="M22" s="1125"/>
      <c r="N22" s="1125"/>
      <c r="O22" s="1125"/>
      <c r="P22" s="1125"/>
      <c r="Q22" s="1114" t="s">
        <v>310</v>
      </c>
      <c r="R22" s="1114"/>
      <c r="S22" s="1114"/>
      <c r="T22" s="1114"/>
      <c r="U22" s="1114"/>
      <c r="V22" s="638" t="s">
        <v>309</v>
      </c>
      <c r="X22" s="641"/>
      <c r="Y22" s="641"/>
      <c r="Z22" s="641"/>
      <c r="AA22" s="641"/>
      <c r="AB22" s="638"/>
      <c r="AC22" s="638"/>
      <c r="AD22" s="641"/>
      <c r="AE22" s="638"/>
      <c r="AF22" s="639"/>
    </row>
    <row r="23" spans="1:32" s="291" customFormat="1" ht="16.5" customHeight="1">
      <c r="A23" s="311"/>
      <c r="B23" s="1059"/>
      <c r="C23" s="1059"/>
      <c r="D23" s="1059"/>
      <c r="E23" s="1059"/>
      <c r="F23" s="1059"/>
      <c r="G23" s="1059"/>
      <c r="H23" s="1060"/>
      <c r="I23" s="311"/>
      <c r="J23" s="640" t="s">
        <v>0</v>
      </c>
      <c r="K23" s="638" t="s">
        <v>77</v>
      </c>
      <c r="L23" s="638"/>
      <c r="M23" s="638"/>
      <c r="N23" s="638"/>
      <c r="O23" s="638"/>
      <c r="P23" s="638"/>
      <c r="Q23" s="638"/>
      <c r="R23" s="638"/>
      <c r="S23" s="638"/>
      <c r="T23" s="638"/>
      <c r="U23" s="638"/>
      <c r="V23" s="638"/>
      <c r="W23" s="638"/>
      <c r="X23" s="1061"/>
      <c r="Y23" s="1061"/>
      <c r="Z23" s="1061"/>
      <c r="AA23" s="638"/>
      <c r="AB23" s="638"/>
      <c r="AC23" s="638"/>
      <c r="AD23" s="638"/>
      <c r="AE23" s="638"/>
      <c r="AF23" s="639"/>
    </row>
    <row r="24" spans="1:32" s="291" customFormat="1" ht="16.5" customHeight="1">
      <c r="A24" s="311"/>
      <c r="B24" s="1059"/>
      <c r="C24" s="1059"/>
      <c r="D24" s="1059"/>
      <c r="E24" s="1059"/>
      <c r="F24" s="1059"/>
      <c r="G24" s="1059"/>
      <c r="H24" s="1060"/>
      <c r="I24" s="311"/>
      <c r="J24" s="638"/>
      <c r="K24" s="1063" t="s">
        <v>312</v>
      </c>
      <c r="L24" s="1125"/>
      <c r="M24" s="1125"/>
      <c r="N24" s="1125"/>
      <c r="O24" s="1125"/>
      <c r="P24" s="1125"/>
      <c r="Q24" s="1125"/>
      <c r="R24" s="1125"/>
      <c r="S24" s="1125"/>
      <c r="T24" s="1125"/>
      <c r="U24" s="1113" t="s">
        <v>310</v>
      </c>
      <c r="V24" s="1113"/>
      <c r="W24" s="1113"/>
      <c r="X24" s="1113"/>
      <c r="Y24" s="1113"/>
      <c r="Z24" s="638" t="s">
        <v>309</v>
      </c>
      <c r="AA24" s="641"/>
      <c r="AB24" s="638"/>
      <c r="AC24" s="638"/>
      <c r="AD24" s="641"/>
      <c r="AE24" s="638"/>
      <c r="AF24" s="639"/>
    </row>
    <row r="25" spans="1:32" s="291" customFormat="1" ht="16.5" customHeight="1">
      <c r="A25" s="311"/>
      <c r="B25" s="1059"/>
      <c r="C25" s="1059"/>
      <c r="D25" s="1059"/>
      <c r="E25" s="1059"/>
      <c r="F25" s="1059"/>
      <c r="G25" s="1059"/>
      <c r="H25" s="1060"/>
      <c r="I25" s="311"/>
      <c r="J25" s="640" t="s">
        <v>0</v>
      </c>
      <c r="K25" s="638" t="s">
        <v>78</v>
      </c>
      <c r="L25" s="638"/>
      <c r="M25" s="638"/>
      <c r="N25" s="638"/>
      <c r="O25" s="638"/>
      <c r="P25" s="638"/>
      <c r="Q25" s="638"/>
      <c r="R25" s="638"/>
      <c r="S25" s="638"/>
      <c r="T25" s="638"/>
      <c r="U25" s="638"/>
      <c r="V25" s="638"/>
      <c r="W25" s="638"/>
      <c r="X25" s="1061"/>
      <c r="Y25" s="1061"/>
      <c r="Z25" s="1061"/>
      <c r="AA25" s="638"/>
      <c r="AB25" s="638"/>
      <c r="AC25" s="638"/>
      <c r="AD25" s="638"/>
      <c r="AE25" s="638"/>
      <c r="AF25" s="639"/>
    </row>
    <row r="26" spans="1:32" s="291" customFormat="1" ht="16.5" customHeight="1">
      <c r="A26" s="311"/>
      <c r="B26" s="1059"/>
      <c r="C26" s="1059"/>
      <c r="D26" s="1059"/>
      <c r="E26" s="1059"/>
      <c r="F26" s="1059"/>
      <c r="G26" s="1059"/>
      <c r="H26" s="1060"/>
      <c r="I26" s="311"/>
      <c r="J26" s="638"/>
      <c r="K26" s="1063" t="s">
        <v>313</v>
      </c>
      <c r="L26" s="1125"/>
      <c r="M26" s="1125"/>
      <c r="N26" s="1125"/>
      <c r="O26" s="1125"/>
      <c r="P26" s="1125"/>
      <c r="Q26" s="1125"/>
      <c r="R26" s="1125"/>
      <c r="S26" s="1125"/>
      <c r="T26" s="1125"/>
      <c r="U26" s="1126"/>
      <c r="V26" s="1113" t="s">
        <v>310</v>
      </c>
      <c r="W26" s="1113"/>
      <c r="X26" s="1113"/>
      <c r="Y26" s="1113"/>
      <c r="Z26" s="1113"/>
      <c r="AA26" s="638" t="s">
        <v>309</v>
      </c>
      <c r="AB26" s="638"/>
      <c r="AC26" s="638"/>
      <c r="AD26" s="641"/>
      <c r="AE26" s="638"/>
      <c r="AF26" s="639"/>
    </row>
    <row r="27" spans="1:32" s="291" customFormat="1" ht="16.5" customHeight="1">
      <c r="A27" s="311"/>
      <c r="B27" s="1059"/>
      <c r="C27" s="1059"/>
      <c r="D27" s="1059"/>
      <c r="E27" s="1059"/>
      <c r="F27" s="1059"/>
      <c r="G27" s="1059"/>
      <c r="H27" s="1060"/>
      <c r="I27" s="311"/>
      <c r="J27" s="640" t="s">
        <v>0</v>
      </c>
      <c r="K27" s="638" t="s">
        <v>248</v>
      </c>
      <c r="L27" s="638"/>
      <c r="M27" s="638"/>
      <c r="N27" s="638"/>
      <c r="O27" s="638"/>
      <c r="P27" s="638"/>
      <c r="Q27" s="638"/>
      <c r="R27" s="638"/>
      <c r="S27" s="638"/>
      <c r="T27" s="638"/>
      <c r="U27" s="638"/>
      <c r="V27" s="638"/>
      <c r="W27" s="638"/>
      <c r="X27" s="1061"/>
      <c r="Y27" s="1061"/>
      <c r="Z27" s="1061"/>
      <c r="AA27" s="638"/>
      <c r="AB27" s="638"/>
      <c r="AC27" s="638"/>
      <c r="AD27" s="638"/>
      <c r="AE27" s="638"/>
      <c r="AF27" s="639"/>
    </row>
    <row r="28" spans="1:32" s="291" customFormat="1" ht="16.5" customHeight="1">
      <c r="A28" s="311"/>
      <c r="B28" s="1059"/>
      <c r="C28" s="1059"/>
      <c r="D28" s="1059"/>
      <c r="E28" s="1059"/>
      <c r="F28" s="1059"/>
      <c r="G28" s="1059"/>
      <c r="H28" s="1060"/>
      <c r="I28" s="311"/>
      <c r="J28" s="638"/>
      <c r="K28" s="1063" t="s">
        <v>455</v>
      </c>
      <c r="L28" s="1125"/>
      <c r="M28" s="1125"/>
      <c r="N28" s="1125"/>
      <c r="O28" s="1125"/>
      <c r="P28" s="1125"/>
      <c r="Q28" s="1125"/>
      <c r="R28" s="1113" t="s">
        <v>503</v>
      </c>
      <c r="S28" s="1113"/>
      <c r="T28" s="1113"/>
      <c r="U28" s="1113"/>
      <c r="V28" s="1113"/>
      <c r="W28" s="1113"/>
      <c r="X28" s="1113"/>
      <c r="Y28" s="655" t="s">
        <v>309</v>
      </c>
      <c r="Z28" s="641"/>
      <c r="AA28" s="641"/>
      <c r="AB28" s="638"/>
      <c r="AC28" s="638"/>
      <c r="AD28" s="641"/>
      <c r="AE28" s="638"/>
      <c r="AF28" s="639"/>
    </row>
    <row r="29" spans="1:32" s="291" customFormat="1" ht="19.5" customHeight="1">
      <c r="A29" s="311"/>
      <c r="B29" s="1059"/>
      <c r="C29" s="1059"/>
      <c r="D29" s="1059"/>
      <c r="E29" s="1059"/>
      <c r="F29" s="1059"/>
      <c r="G29" s="1059"/>
      <c r="H29" s="1060"/>
      <c r="I29" s="640" t="s">
        <v>0</v>
      </c>
      <c r="J29" s="638" t="s">
        <v>266</v>
      </c>
      <c r="K29" s="638"/>
      <c r="L29" s="313"/>
      <c r="M29" s="1003"/>
      <c r="N29" s="1003"/>
      <c r="O29" s="1003"/>
      <c r="P29" s="1003"/>
      <c r="Q29" s="1003"/>
      <c r="R29" s="1003"/>
      <c r="S29" s="1003"/>
      <c r="T29" s="1003"/>
      <c r="U29" s="1003"/>
      <c r="V29" s="1003"/>
      <c r="W29" s="1003"/>
      <c r="X29" s="1003"/>
      <c r="Y29" s="1003"/>
      <c r="Z29" s="1003"/>
      <c r="AA29" s="1003"/>
      <c r="AB29" s="1003"/>
      <c r="AC29" s="1003"/>
      <c r="AD29" s="638"/>
      <c r="AE29" s="638" t="s">
        <v>19</v>
      </c>
      <c r="AF29" s="639"/>
    </row>
    <row r="30" spans="1:32" s="312" customFormat="1" ht="7.5" customHeight="1">
      <c r="A30" s="318"/>
      <c r="B30" s="610"/>
      <c r="C30" s="610"/>
      <c r="D30" s="610"/>
      <c r="E30" s="610"/>
      <c r="F30" s="610"/>
      <c r="G30" s="610"/>
      <c r="H30" s="618"/>
      <c r="I30" s="644"/>
      <c r="J30" s="626"/>
      <c r="K30" s="626"/>
      <c r="L30" s="495"/>
      <c r="M30" s="605"/>
      <c r="N30" s="605"/>
      <c r="O30" s="605"/>
      <c r="P30" s="605"/>
      <c r="Q30" s="605"/>
      <c r="R30" s="605"/>
      <c r="S30" s="605"/>
      <c r="T30" s="605"/>
      <c r="U30" s="605"/>
      <c r="V30" s="605"/>
      <c r="W30" s="605"/>
      <c r="X30" s="605"/>
      <c r="Y30" s="605"/>
      <c r="Z30" s="605"/>
      <c r="AA30" s="605"/>
      <c r="AB30" s="605"/>
      <c r="AC30" s="605"/>
      <c r="AD30" s="605"/>
      <c r="AE30" s="626"/>
      <c r="AF30" s="627"/>
    </row>
    <row r="31" spans="1:32" s="291" customFormat="1" ht="24.95" customHeight="1">
      <c r="A31" s="304"/>
      <c r="B31" s="1053" t="s">
        <v>85</v>
      </c>
      <c r="C31" s="1053"/>
      <c r="D31" s="1053"/>
      <c r="E31" s="1053"/>
      <c r="F31" s="1053"/>
      <c r="G31" s="1053"/>
      <c r="H31" s="1054"/>
      <c r="I31" s="304"/>
      <c r="J31" s="1100"/>
      <c r="K31" s="1100"/>
      <c r="L31" s="1100"/>
      <c r="M31" s="1100"/>
      <c r="N31" s="1100"/>
      <c r="O31" s="1100"/>
      <c r="P31" s="1100"/>
      <c r="Q31" s="1100"/>
      <c r="R31" s="1100"/>
      <c r="S31" s="1100"/>
      <c r="T31" s="1100"/>
      <c r="U31" s="1100"/>
      <c r="V31" s="1100"/>
      <c r="W31" s="1100"/>
      <c r="X31" s="1100"/>
      <c r="Y31" s="1100"/>
      <c r="Z31" s="1100"/>
      <c r="AA31" s="1100"/>
      <c r="AB31" s="1100"/>
      <c r="AC31" s="1100"/>
      <c r="AD31" s="1100"/>
      <c r="AE31" s="307"/>
      <c r="AF31" s="305"/>
    </row>
    <row r="32" spans="1:32" s="291" customFormat="1" ht="24.95" customHeight="1">
      <c r="A32" s="304"/>
      <c r="B32" s="1053" t="s">
        <v>314</v>
      </c>
      <c r="C32" s="1053"/>
      <c r="D32" s="1053"/>
      <c r="E32" s="1053"/>
      <c r="F32" s="1053"/>
      <c r="G32" s="1053"/>
      <c r="H32" s="1054"/>
      <c r="I32" s="621"/>
      <c r="J32" s="1100" t="str">
        <f>AA2</f>
        <v/>
      </c>
      <c r="K32" s="1100"/>
      <c r="L32" s="1100"/>
      <c r="M32" s="1100"/>
      <c r="N32" s="1100"/>
      <c r="O32" s="1100"/>
      <c r="P32" s="1100"/>
      <c r="Q32" s="1100"/>
      <c r="R32" s="1100"/>
      <c r="S32" s="1100"/>
      <c r="T32" s="1100"/>
      <c r="U32" s="1100"/>
      <c r="V32" s="1100"/>
      <c r="W32" s="1100"/>
      <c r="X32" s="1100"/>
      <c r="Y32" s="1100"/>
      <c r="Z32" s="1100"/>
      <c r="AA32" s="1100"/>
      <c r="AB32" s="1100"/>
      <c r="AC32" s="1100"/>
      <c r="AD32" s="1100"/>
      <c r="AE32" s="613"/>
      <c r="AF32" s="305"/>
    </row>
    <row r="33" spans="1:16383" s="291" customFormat="1" ht="60" customHeight="1">
      <c r="A33" s="304"/>
      <c r="B33" s="1053" t="s">
        <v>95</v>
      </c>
      <c r="C33" s="1053"/>
      <c r="D33" s="1053"/>
      <c r="E33" s="1053"/>
      <c r="F33" s="1053"/>
      <c r="G33" s="1053"/>
      <c r="H33" s="1054"/>
      <c r="I33" s="304"/>
      <c r="J33" s="1156"/>
      <c r="K33" s="1147"/>
      <c r="L33" s="1147"/>
      <c r="M33" s="1147"/>
      <c r="N33" s="1147"/>
      <c r="O33" s="1147"/>
      <c r="P33" s="1147"/>
      <c r="Q33" s="1147"/>
      <c r="R33" s="1147"/>
      <c r="S33" s="1147"/>
      <c r="T33" s="1147"/>
      <c r="U33" s="1147"/>
      <c r="V33" s="1147"/>
      <c r="W33" s="1147"/>
      <c r="X33" s="1147"/>
      <c r="Y33" s="1147"/>
      <c r="Z33" s="1147"/>
      <c r="AA33" s="1147"/>
      <c r="AB33" s="1147"/>
      <c r="AC33" s="1147"/>
      <c r="AD33" s="1147"/>
      <c r="AE33" s="307"/>
      <c r="AF33" s="305"/>
    </row>
    <row r="34" spans="1:16383" s="291" customFormat="1" ht="26.25" customHeight="1" thickBot="1">
      <c r="A34" s="308"/>
      <c r="B34" s="1120" t="s">
        <v>16</v>
      </c>
      <c r="C34" s="1120"/>
      <c r="D34" s="1120"/>
      <c r="E34" s="1120"/>
      <c r="F34" s="1120"/>
      <c r="G34" s="1120"/>
      <c r="H34" s="1121"/>
      <c r="I34" s="308"/>
      <c r="J34" s="1148"/>
      <c r="K34" s="1148"/>
      <c r="L34" s="1148"/>
      <c r="M34" s="1148"/>
      <c r="N34" s="1148"/>
      <c r="O34" s="1148"/>
      <c r="P34" s="1148"/>
      <c r="Q34" s="1148"/>
      <c r="R34" s="1148"/>
      <c r="S34" s="1148"/>
      <c r="T34" s="1148"/>
      <c r="U34" s="1148"/>
      <c r="V34" s="1148"/>
      <c r="W34" s="1148"/>
      <c r="X34" s="1148"/>
      <c r="Y34" s="1148"/>
      <c r="Z34" s="1148"/>
      <c r="AA34" s="1148"/>
      <c r="AB34" s="1148"/>
      <c r="AC34" s="1148"/>
      <c r="AD34" s="1148"/>
      <c r="AE34" s="675"/>
      <c r="AF34" s="625"/>
    </row>
    <row r="35" spans="1:16383" s="291" customFormat="1" ht="15.75" customHeight="1" thickTop="1">
      <c r="A35" s="1130" t="s">
        <v>252</v>
      </c>
      <c r="B35" s="1131"/>
      <c r="C35" s="1131"/>
      <c r="D35" s="1131"/>
      <c r="E35" s="1131"/>
      <c r="F35" s="1131"/>
      <c r="G35" s="1131"/>
      <c r="H35" s="1132"/>
      <c r="I35" s="1116" t="s">
        <v>479</v>
      </c>
      <c r="J35" s="1117"/>
      <c r="K35" s="1117"/>
      <c r="L35" s="1117"/>
      <c r="M35" s="1117"/>
      <c r="N35" s="1117"/>
      <c r="O35" s="1117"/>
      <c r="P35" s="1118"/>
      <c r="Q35" s="1116" t="s">
        <v>255</v>
      </c>
      <c r="R35" s="1117"/>
      <c r="S35" s="1117"/>
      <c r="T35" s="1118"/>
      <c r="U35" s="1116" t="s">
        <v>254</v>
      </c>
      <c r="V35" s="1117"/>
      <c r="W35" s="1117"/>
      <c r="X35" s="1117"/>
      <c r="Y35" s="1117"/>
      <c r="Z35" s="1117"/>
      <c r="AA35" s="1117"/>
      <c r="AB35" s="1118"/>
      <c r="AC35" s="1116" t="s">
        <v>255</v>
      </c>
      <c r="AD35" s="1117"/>
      <c r="AE35" s="1117"/>
      <c r="AF35" s="1118"/>
    </row>
    <row r="36" spans="1:16383" s="291" customFormat="1" ht="14.25" customHeight="1">
      <c r="A36" s="1133"/>
      <c r="B36" s="1059"/>
      <c r="C36" s="1059"/>
      <c r="D36" s="1059"/>
      <c r="E36" s="1059"/>
      <c r="F36" s="1059"/>
      <c r="G36" s="1059"/>
      <c r="H36" s="1060"/>
      <c r="I36" s="1092" t="s">
        <v>259</v>
      </c>
      <c r="J36" s="1093"/>
      <c r="K36" s="1093"/>
      <c r="L36" s="1093"/>
      <c r="M36" s="1093"/>
      <c r="N36" s="1093"/>
      <c r="O36" s="1093"/>
      <c r="P36" s="1094"/>
      <c r="Q36" s="1119"/>
      <c r="R36" s="1120"/>
      <c r="S36" s="1120"/>
      <c r="T36" s="1121"/>
      <c r="U36" s="1089" t="s">
        <v>481</v>
      </c>
      <c r="V36" s="1090"/>
      <c r="W36" s="1090"/>
      <c r="X36" s="1090"/>
      <c r="Y36" s="1090"/>
      <c r="Z36" s="1090"/>
      <c r="AA36" s="1090"/>
      <c r="AB36" s="1091"/>
      <c r="AC36" s="1119"/>
      <c r="AD36" s="1120"/>
      <c r="AE36" s="1120"/>
      <c r="AF36" s="1121"/>
    </row>
    <row r="37" spans="1:16383" s="291" customFormat="1" ht="14.25" customHeight="1">
      <c r="A37" s="1133"/>
      <c r="B37" s="1059"/>
      <c r="C37" s="1059"/>
      <c r="D37" s="1059"/>
      <c r="E37" s="1059"/>
      <c r="F37" s="1059"/>
      <c r="G37" s="1059"/>
      <c r="H37" s="1060"/>
      <c r="I37" s="1092" t="s">
        <v>260</v>
      </c>
      <c r="J37" s="1093"/>
      <c r="K37" s="1093"/>
      <c r="L37" s="1093"/>
      <c r="M37" s="1093"/>
      <c r="N37" s="1093"/>
      <c r="O37" s="1093"/>
      <c r="P37" s="1094"/>
      <c r="Q37" s="1092"/>
      <c r="R37" s="1093"/>
      <c r="S37" s="1093"/>
      <c r="T37" s="1094"/>
      <c r="U37" s="1092" t="s">
        <v>476</v>
      </c>
      <c r="V37" s="1093"/>
      <c r="W37" s="1093"/>
      <c r="X37" s="1093"/>
      <c r="Y37" s="1093"/>
      <c r="Z37" s="1093"/>
      <c r="AA37" s="1093"/>
      <c r="AB37" s="1094"/>
      <c r="AC37" s="1092"/>
      <c r="AD37" s="1093"/>
      <c r="AE37" s="1093"/>
      <c r="AF37" s="1094"/>
    </row>
    <row r="38" spans="1:16383" s="291" customFormat="1" ht="14.25" customHeight="1">
      <c r="A38" s="1133"/>
      <c r="B38" s="1059"/>
      <c r="C38" s="1059"/>
      <c r="D38" s="1059"/>
      <c r="E38" s="1059"/>
      <c r="F38" s="1059"/>
      <c r="G38" s="1059"/>
      <c r="H38" s="1060"/>
      <c r="I38" s="1092" t="s">
        <v>305</v>
      </c>
      <c r="J38" s="1093"/>
      <c r="K38" s="1093"/>
      <c r="L38" s="1093"/>
      <c r="M38" s="1093"/>
      <c r="N38" s="1093"/>
      <c r="O38" s="1093"/>
      <c r="P38" s="1094"/>
      <c r="Q38" s="1092"/>
      <c r="R38" s="1093"/>
      <c r="S38" s="1093"/>
      <c r="T38" s="1094"/>
      <c r="U38" s="1092" t="s">
        <v>477</v>
      </c>
      <c r="V38" s="1093"/>
      <c r="W38" s="1093"/>
      <c r="X38" s="1093"/>
      <c r="Y38" s="1093"/>
      <c r="Z38" s="1093"/>
      <c r="AA38" s="1093"/>
      <c r="AB38" s="1094"/>
      <c r="AC38" s="1122"/>
      <c r="AD38" s="1123"/>
      <c r="AE38" s="1123"/>
      <c r="AF38" s="1124"/>
    </row>
    <row r="39" spans="1:16383" s="291" customFormat="1" ht="14.25" customHeight="1">
      <c r="A39" s="1134"/>
      <c r="B39" s="1020"/>
      <c r="C39" s="1020"/>
      <c r="D39" s="1020"/>
      <c r="E39" s="1020"/>
      <c r="F39" s="1020"/>
      <c r="G39" s="1020"/>
      <c r="H39" s="1135"/>
      <c r="I39" s="1095" t="s">
        <v>306</v>
      </c>
      <c r="J39" s="1096"/>
      <c r="K39" s="1096"/>
      <c r="L39" s="1096"/>
      <c r="M39" s="1096"/>
      <c r="N39" s="1096"/>
      <c r="O39" s="1096"/>
      <c r="P39" s="1097"/>
      <c r="Q39" s="1095"/>
      <c r="R39" s="1096"/>
      <c r="S39" s="1096"/>
      <c r="T39" s="1097"/>
      <c r="U39" s="1095" t="s">
        <v>478</v>
      </c>
      <c r="V39" s="1096"/>
      <c r="W39" s="1096"/>
      <c r="X39" s="1096"/>
      <c r="Y39" s="1096"/>
      <c r="Z39" s="1096"/>
      <c r="AA39" s="1096"/>
      <c r="AB39" s="1097"/>
      <c r="AC39" s="1095"/>
      <c r="AD39" s="1096"/>
      <c r="AE39" s="1096"/>
      <c r="AF39" s="1097"/>
    </row>
    <row r="40" spans="1:16383" s="295" customFormat="1" ht="12.75" customHeight="1">
      <c r="A40" s="296"/>
      <c r="B40" s="302"/>
      <c r="C40" s="358" t="s">
        <v>245</v>
      </c>
      <c r="D40" s="358"/>
      <c r="E40" s="689"/>
      <c r="F40" s="689"/>
      <c r="G40" s="689"/>
      <c r="H40" s="689"/>
      <c r="I40" s="358"/>
      <c r="J40" s="684"/>
      <c r="K40" s="684"/>
      <c r="L40" s="684"/>
      <c r="M40" s="684"/>
      <c r="N40" s="651"/>
      <c r="O40" s="651"/>
      <c r="P40" s="651"/>
      <c r="Q40" s="651"/>
      <c r="R40" s="651"/>
      <c r="S40" s="651"/>
      <c r="T40" s="651"/>
      <c r="U40" s="651"/>
      <c r="V40" s="651"/>
      <c r="W40" s="651"/>
      <c r="X40" s="651"/>
      <c r="Y40" s="651"/>
      <c r="Z40" s="651"/>
      <c r="AA40" s="651"/>
      <c r="AB40" s="651"/>
      <c r="AC40" s="651"/>
      <c r="AD40" s="651"/>
      <c r="AE40" s="651"/>
      <c r="AF40" s="297"/>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6"/>
      <c r="GI40" s="296"/>
      <c r="GJ40" s="296"/>
      <c r="GK40" s="296"/>
      <c r="GL40" s="296"/>
      <c r="GM40" s="296"/>
      <c r="GN40" s="296"/>
      <c r="GO40" s="296"/>
      <c r="GP40" s="296"/>
      <c r="GQ40" s="296"/>
      <c r="GR40" s="296"/>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c r="HX40" s="296"/>
      <c r="HY40" s="296"/>
      <c r="HZ40" s="296"/>
      <c r="IA40" s="296"/>
      <c r="IB40" s="296"/>
      <c r="IC40" s="296"/>
      <c r="ID40" s="296"/>
      <c r="IE40" s="296"/>
      <c r="IF40" s="296"/>
      <c r="IG40" s="296"/>
      <c r="IH40" s="296"/>
      <c r="II40" s="296"/>
      <c r="IJ40" s="296"/>
      <c r="IK40" s="296"/>
      <c r="IL40" s="296"/>
      <c r="IM40" s="296"/>
      <c r="IN40" s="296"/>
      <c r="IO40" s="296"/>
      <c r="IP40" s="296"/>
      <c r="IQ40" s="296"/>
      <c r="IR40" s="296"/>
      <c r="IS40" s="296"/>
      <c r="IT40" s="296"/>
      <c r="IU40" s="296"/>
      <c r="IV40" s="296"/>
      <c r="IW40" s="296"/>
      <c r="IX40" s="296"/>
      <c r="IY40" s="296"/>
      <c r="IZ40" s="296"/>
      <c r="JA40" s="296"/>
      <c r="JB40" s="296"/>
      <c r="JC40" s="296"/>
      <c r="JD40" s="296"/>
      <c r="JE40" s="296"/>
      <c r="JF40" s="296"/>
      <c r="JG40" s="296"/>
      <c r="JH40" s="296"/>
      <c r="JI40" s="296"/>
      <c r="JJ40" s="296"/>
      <c r="JK40" s="296"/>
      <c r="JL40" s="296"/>
      <c r="JM40" s="296"/>
      <c r="JN40" s="296"/>
      <c r="JO40" s="296"/>
      <c r="JP40" s="296"/>
      <c r="JQ40" s="296"/>
      <c r="JR40" s="296"/>
      <c r="JS40" s="296"/>
      <c r="JT40" s="296"/>
      <c r="JU40" s="296"/>
      <c r="JV40" s="296"/>
      <c r="JW40" s="296"/>
      <c r="JX40" s="296"/>
      <c r="JY40" s="296"/>
      <c r="JZ40" s="296"/>
      <c r="KA40" s="296"/>
      <c r="KB40" s="296"/>
      <c r="KC40" s="296"/>
      <c r="KD40" s="296"/>
      <c r="KE40" s="296"/>
      <c r="KF40" s="296"/>
      <c r="KG40" s="296"/>
      <c r="KH40" s="296"/>
      <c r="KI40" s="296"/>
      <c r="KJ40" s="296"/>
      <c r="KK40" s="296"/>
      <c r="KL40" s="296"/>
      <c r="KM40" s="296"/>
      <c r="KN40" s="296"/>
      <c r="KO40" s="296"/>
      <c r="KP40" s="296"/>
      <c r="KQ40" s="296"/>
      <c r="KR40" s="296"/>
      <c r="KS40" s="296"/>
      <c r="KT40" s="296"/>
      <c r="KU40" s="296"/>
      <c r="KV40" s="296"/>
      <c r="KW40" s="296"/>
      <c r="KX40" s="296"/>
      <c r="KY40" s="296"/>
      <c r="KZ40" s="296"/>
      <c r="LA40" s="296"/>
      <c r="LB40" s="296"/>
      <c r="LC40" s="296"/>
      <c r="LD40" s="296"/>
      <c r="LE40" s="296"/>
      <c r="LF40" s="296"/>
      <c r="LG40" s="296"/>
      <c r="LH40" s="296"/>
      <c r="LI40" s="296"/>
      <c r="LJ40" s="296"/>
      <c r="LK40" s="296"/>
      <c r="LL40" s="296"/>
      <c r="LM40" s="296"/>
      <c r="LN40" s="296"/>
      <c r="LO40" s="296"/>
      <c r="LP40" s="296"/>
      <c r="LQ40" s="296"/>
      <c r="LR40" s="296"/>
      <c r="LS40" s="296"/>
      <c r="LT40" s="296"/>
      <c r="LU40" s="296"/>
      <c r="LV40" s="296"/>
      <c r="LW40" s="296"/>
      <c r="LX40" s="296"/>
      <c r="LY40" s="296"/>
      <c r="LZ40" s="296"/>
      <c r="MA40" s="296"/>
      <c r="MB40" s="296"/>
      <c r="MC40" s="296"/>
      <c r="MD40" s="296"/>
      <c r="ME40" s="296"/>
      <c r="MF40" s="296"/>
      <c r="MG40" s="296"/>
      <c r="MH40" s="296"/>
      <c r="MI40" s="296"/>
      <c r="MJ40" s="296"/>
      <c r="MK40" s="296"/>
      <c r="ML40" s="296"/>
      <c r="MM40" s="296"/>
      <c r="MN40" s="296"/>
      <c r="MO40" s="296"/>
      <c r="MP40" s="296"/>
      <c r="MQ40" s="296"/>
      <c r="MR40" s="296"/>
      <c r="MS40" s="296"/>
      <c r="MT40" s="296"/>
      <c r="MU40" s="296"/>
      <c r="MV40" s="296"/>
      <c r="MW40" s="296"/>
      <c r="MX40" s="296"/>
      <c r="MY40" s="296"/>
      <c r="MZ40" s="296"/>
      <c r="NA40" s="296"/>
      <c r="NB40" s="296"/>
      <c r="NC40" s="296"/>
      <c r="ND40" s="296"/>
      <c r="NE40" s="296"/>
      <c r="NF40" s="296"/>
      <c r="NG40" s="296"/>
      <c r="NH40" s="296"/>
      <c r="NI40" s="296"/>
      <c r="NJ40" s="296"/>
      <c r="NK40" s="296"/>
      <c r="NL40" s="296"/>
      <c r="NM40" s="296"/>
      <c r="NN40" s="296"/>
      <c r="NO40" s="296"/>
      <c r="NP40" s="296"/>
      <c r="NQ40" s="296"/>
      <c r="NR40" s="296"/>
      <c r="NS40" s="296"/>
      <c r="NT40" s="296"/>
      <c r="NU40" s="296"/>
      <c r="NV40" s="296"/>
      <c r="NW40" s="296"/>
      <c r="NX40" s="296"/>
      <c r="NY40" s="296"/>
      <c r="NZ40" s="296"/>
      <c r="OA40" s="296"/>
      <c r="OB40" s="296"/>
      <c r="OC40" s="296"/>
      <c r="OD40" s="296"/>
      <c r="OE40" s="296"/>
      <c r="OF40" s="296"/>
      <c r="OG40" s="296"/>
      <c r="OH40" s="296"/>
      <c r="OI40" s="296"/>
      <c r="OJ40" s="296"/>
      <c r="OK40" s="296"/>
      <c r="OL40" s="296"/>
      <c r="OM40" s="296"/>
      <c r="ON40" s="296"/>
      <c r="OO40" s="296"/>
      <c r="OP40" s="296"/>
      <c r="OQ40" s="296"/>
      <c r="OR40" s="296"/>
      <c r="OS40" s="296"/>
      <c r="OT40" s="296"/>
      <c r="OU40" s="296"/>
      <c r="OV40" s="296"/>
      <c r="OW40" s="296"/>
      <c r="OX40" s="296"/>
      <c r="OY40" s="296"/>
      <c r="OZ40" s="296"/>
      <c r="PA40" s="296"/>
      <c r="PB40" s="296"/>
      <c r="PC40" s="296"/>
      <c r="PD40" s="296"/>
      <c r="PE40" s="296"/>
      <c r="PF40" s="296"/>
      <c r="PG40" s="296"/>
      <c r="PH40" s="296"/>
      <c r="PI40" s="296"/>
      <c r="PJ40" s="296"/>
      <c r="PK40" s="296"/>
      <c r="PL40" s="296"/>
      <c r="PM40" s="296"/>
      <c r="PN40" s="296"/>
      <c r="PO40" s="296"/>
      <c r="PP40" s="296"/>
      <c r="PQ40" s="296"/>
      <c r="PR40" s="296"/>
      <c r="PS40" s="296"/>
      <c r="PT40" s="296"/>
      <c r="PU40" s="296"/>
      <c r="PV40" s="296"/>
      <c r="PW40" s="296"/>
      <c r="PX40" s="296"/>
      <c r="PY40" s="296"/>
      <c r="PZ40" s="296"/>
      <c r="QA40" s="296"/>
      <c r="QB40" s="296"/>
      <c r="QC40" s="296"/>
      <c r="QD40" s="296"/>
      <c r="QE40" s="296"/>
      <c r="QF40" s="296"/>
      <c r="QG40" s="296"/>
      <c r="QH40" s="296"/>
      <c r="QI40" s="296"/>
      <c r="QJ40" s="296"/>
      <c r="QK40" s="296"/>
      <c r="QL40" s="296"/>
      <c r="QM40" s="296"/>
      <c r="QN40" s="296"/>
      <c r="QO40" s="296"/>
      <c r="QP40" s="296"/>
      <c r="QQ40" s="296"/>
      <c r="QR40" s="296"/>
      <c r="QS40" s="296"/>
      <c r="QT40" s="296"/>
      <c r="QU40" s="296"/>
      <c r="QV40" s="296"/>
      <c r="QW40" s="296"/>
      <c r="QX40" s="296"/>
      <c r="QY40" s="296"/>
      <c r="QZ40" s="296"/>
      <c r="RA40" s="296"/>
      <c r="RB40" s="296"/>
      <c r="RC40" s="296"/>
      <c r="RD40" s="296"/>
      <c r="RE40" s="296"/>
      <c r="RF40" s="296"/>
      <c r="RG40" s="296"/>
      <c r="RH40" s="296"/>
      <c r="RI40" s="296"/>
      <c r="RJ40" s="296"/>
      <c r="RK40" s="296"/>
      <c r="RL40" s="296"/>
      <c r="RM40" s="296"/>
      <c r="RN40" s="296"/>
      <c r="RO40" s="296"/>
      <c r="RP40" s="296"/>
      <c r="RQ40" s="296"/>
      <c r="RR40" s="296"/>
      <c r="RS40" s="296"/>
      <c r="RT40" s="296"/>
      <c r="RU40" s="296"/>
      <c r="RV40" s="296"/>
      <c r="RW40" s="296"/>
      <c r="RX40" s="296"/>
      <c r="RY40" s="296"/>
      <c r="RZ40" s="296"/>
      <c r="SA40" s="296"/>
      <c r="SB40" s="296"/>
      <c r="SC40" s="296"/>
      <c r="SD40" s="296"/>
      <c r="SE40" s="296"/>
      <c r="SF40" s="296"/>
      <c r="SG40" s="296"/>
      <c r="SH40" s="296"/>
      <c r="SI40" s="296"/>
      <c r="SJ40" s="296"/>
      <c r="SK40" s="296"/>
      <c r="SL40" s="296"/>
      <c r="SM40" s="296"/>
      <c r="SN40" s="296"/>
      <c r="SO40" s="296"/>
      <c r="SP40" s="296"/>
      <c r="SQ40" s="296"/>
      <c r="SR40" s="296"/>
      <c r="SS40" s="296"/>
      <c r="ST40" s="296"/>
      <c r="SU40" s="296"/>
      <c r="SV40" s="296"/>
      <c r="SW40" s="296"/>
      <c r="SX40" s="296"/>
      <c r="SY40" s="296"/>
      <c r="SZ40" s="296"/>
      <c r="TA40" s="296"/>
      <c r="TB40" s="296"/>
      <c r="TC40" s="296"/>
      <c r="TD40" s="296"/>
      <c r="TE40" s="296"/>
      <c r="TF40" s="296"/>
      <c r="TG40" s="296"/>
      <c r="TH40" s="296"/>
      <c r="TI40" s="296"/>
      <c r="TJ40" s="296"/>
      <c r="TK40" s="296"/>
      <c r="TL40" s="296"/>
      <c r="TM40" s="296"/>
      <c r="TN40" s="296"/>
      <c r="TO40" s="296"/>
      <c r="TP40" s="296"/>
      <c r="TQ40" s="296"/>
      <c r="TR40" s="296"/>
      <c r="TS40" s="296"/>
      <c r="TT40" s="296"/>
      <c r="TU40" s="296"/>
      <c r="TV40" s="296"/>
      <c r="TW40" s="296"/>
      <c r="TX40" s="296"/>
      <c r="TY40" s="296"/>
      <c r="TZ40" s="296"/>
      <c r="UA40" s="296"/>
      <c r="UB40" s="296"/>
      <c r="UC40" s="296"/>
      <c r="UD40" s="296"/>
      <c r="UE40" s="296"/>
      <c r="UF40" s="296"/>
      <c r="UG40" s="296"/>
      <c r="UH40" s="296"/>
      <c r="UI40" s="296"/>
      <c r="UJ40" s="296"/>
      <c r="UK40" s="296"/>
      <c r="UL40" s="296"/>
      <c r="UM40" s="296"/>
      <c r="UN40" s="296"/>
      <c r="UO40" s="296"/>
      <c r="UP40" s="296"/>
      <c r="UQ40" s="296"/>
      <c r="UR40" s="296"/>
      <c r="US40" s="296"/>
      <c r="UT40" s="296"/>
      <c r="UU40" s="296"/>
      <c r="UV40" s="296"/>
      <c r="UW40" s="296"/>
      <c r="UX40" s="296"/>
      <c r="UY40" s="296"/>
      <c r="UZ40" s="296"/>
      <c r="VA40" s="296"/>
      <c r="VB40" s="296"/>
      <c r="VC40" s="296"/>
      <c r="VD40" s="296"/>
      <c r="VE40" s="296"/>
      <c r="VF40" s="296"/>
      <c r="VG40" s="296"/>
      <c r="VH40" s="296"/>
      <c r="VI40" s="296"/>
      <c r="VJ40" s="296"/>
      <c r="VK40" s="296"/>
      <c r="VL40" s="296"/>
      <c r="VM40" s="296"/>
      <c r="VN40" s="296"/>
      <c r="VO40" s="296"/>
      <c r="VP40" s="296"/>
      <c r="VQ40" s="296"/>
      <c r="VR40" s="296"/>
      <c r="VS40" s="296"/>
      <c r="VT40" s="296"/>
      <c r="VU40" s="296"/>
      <c r="VV40" s="296"/>
      <c r="VW40" s="296"/>
      <c r="VX40" s="296"/>
      <c r="VY40" s="296"/>
      <c r="VZ40" s="296"/>
      <c r="WA40" s="296"/>
      <c r="WB40" s="296"/>
      <c r="WC40" s="296"/>
      <c r="WD40" s="296"/>
      <c r="WE40" s="296"/>
      <c r="WF40" s="296"/>
      <c r="WG40" s="296"/>
      <c r="WH40" s="296"/>
      <c r="WI40" s="296"/>
      <c r="WJ40" s="296"/>
      <c r="WK40" s="296"/>
      <c r="WL40" s="296"/>
      <c r="WM40" s="296"/>
      <c r="WN40" s="296"/>
      <c r="WO40" s="296"/>
      <c r="WP40" s="296"/>
      <c r="WQ40" s="296"/>
      <c r="WR40" s="296"/>
      <c r="WS40" s="296"/>
      <c r="WT40" s="296"/>
      <c r="WU40" s="296"/>
      <c r="WV40" s="296"/>
      <c r="WW40" s="296"/>
      <c r="WX40" s="296"/>
      <c r="WY40" s="296"/>
      <c r="WZ40" s="296"/>
      <c r="XA40" s="296"/>
      <c r="XB40" s="296"/>
      <c r="XC40" s="296"/>
      <c r="XD40" s="296"/>
      <c r="XE40" s="296"/>
      <c r="XF40" s="296"/>
      <c r="XG40" s="296"/>
      <c r="XH40" s="296"/>
      <c r="XI40" s="296"/>
      <c r="XJ40" s="296"/>
      <c r="XK40" s="296"/>
      <c r="XL40" s="296"/>
      <c r="XM40" s="296"/>
      <c r="XN40" s="296"/>
      <c r="XO40" s="296"/>
      <c r="XP40" s="296"/>
      <c r="XQ40" s="296"/>
      <c r="XR40" s="296"/>
      <c r="XS40" s="296"/>
      <c r="XT40" s="296"/>
      <c r="XU40" s="296"/>
      <c r="XV40" s="296"/>
      <c r="XW40" s="296"/>
      <c r="XX40" s="296"/>
      <c r="XY40" s="296"/>
      <c r="XZ40" s="296"/>
      <c r="YA40" s="296"/>
      <c r="YB40" s="296"/>
      <c r="YC40" s="296"/>
      <c r="YD40" s="296"/>
      <c r="YE40" s="296"/>
      <c r="YF40" s="296"/>
      <c r="YG40" s="296"/>
      <c r="YH40" s="296"/>
      <c r="YI40" s="296"/>
      <c r="YJ40" s="296"/>
      <c r="YK40" s="296"/>
      <c r="YL40" s="296"/>
      <c r="YM40" s="296"/>
      <c r="YN40" s="296"/>
      <c r="YO40" s="296"/>
      <c r="YP40" s="296"/>
      <c r="YQ40" s="296"/>
      <c r="YR40" s="296"/>
      <c r="YS40" s="296"/>
      <c r="YT40" s="296"/>
      <c r="YU40" s="296"/>
      <c r="YV40" s="296"/>
      <c r="YW40" s="296"/>
      <c r="YX40" s="296"/>
      <c r="YY40" s="296"/>
      <c r="YZ40" s="296"/>
      <c r="ZA40" s="296"/>
      <c r="ZB40" s="296"/>
      <c r="ZC40" s="296"/>
      <c r="ZD40" s="296"/>
      <c r="ZE40" s="296"/>
      <c r="ZF40" s="296"/>
      <c r="ZG40" s="296"/>
      <c r="ZH40" s="296"/>
      <c r="ZI40" s="296"/>
      <c r="ZJ40" s="296"/>
      <c r="ZK40" s="296"/>
      <c r="ZL40" s="296"/>
      <c r="ZM40" s="296"/>
      <c r="ZN40" s="296"/>
      <c r="ZO40" s="296"/>
      <c r="ZP40" s="296"/>
      <c r="ZQ40" s="296"/>
      <c r="ZR40" s="296"/>
      <c r="ZS40" s="296"/>
      <c r="ZT40" s="296"/>
      <c r="ZU40" s="296"/>
      <c r="ZV40" s="296"/>
      <c r="ZW40" s="296"/>
      <c r="ZX40" s="296"/>
      <c r="ZY40" s="296"/>
      <c r="ZZ40" s="296"/>
      <c r="AAA40" s="296"/>
      <c r="AAB40" s="296"/>
      <c r="AAC40" s="296"/>
      <c r="AAD40" s="296"/>
      <c r="AAE40" s="296"/>
      <c r="AAF40" s="296"/>
      <c r="AAG40" s="296"/>
      <c r="AAH40" s="296"/>
      <c r="AAI40" s="296"/>
      <c r="AAJ40" s="296"/>
      <c r="AAK40" s="296"/>
      <c r="AAL40" s="296"/>
      <c r="AAM40" s="296"/>
      <c r="AAN40" s="296"/>
      <c r="AAO40" s="296"/>
      <c r="AAP40" s="296"/>
      <c r="AAQ40" s="296"/>
      <c r="AAR40" s="296"/>
      <c r="AAS40" s="296"/>
      <c r="AAT40" s="296"/>
      <c r="AAU40" s="296"/>
      <c r="AAV40" s="296"/>
      <c r="AAW40" s="296"/>
      <c r="AAX40" s="296"/>
      <c r="AAY40" s="296"/>
      <c r="AAZ40" s="296"/>
      <c r="ABA40" s="296"/>
      <c r="ABB40" s="296"/>
      <c r="ABC40" s="296"/>
      <c r="ABD40" s="296"/>
      <c r="ABE40" s="296"/>
      <c r="ABF40" s="296"/>
      <c r="ABG40" s="296"/>
      <c r="ABH40" s="296"/>
      <c r="ABI40" s="296"/>
      <c r="ABJ40" s="296"/>
      <c r="ABK40" s="296"/>
      <c r="ABL40" s="296"/>
      <c r="ABM40" s="296"/>
      <c r="ABN40" s="296"/>
      <c r="ABO40" s="296"/>
      <c r="ABP40" s="296"/>
      <c r="ABQ40" s="296"/>
      <c r="ABR40" s="296"/>
      <c r="ABS40" s="296"/>
      <c r="ABT40" s="296"/>
      <c r="ABU40" s="296"/>
      <c r="ABV40" s="296"/>
      <c r="ABW40" s="296"/>
      <c r="ABX40" s="296"/>
      <c r="ABY40" s="296"/>
      <c r="ABZ40" s="296"/>
      <c r="ACA40" s="296"/>
      <c r="ACB40" s="296"/>
      <c r="ACC40" s="296"/>
      <c r="ACD40" s="296"/>
      <c r="ACE40" s="296"/>
      <c r="ACF40" s="296"/>
      <c r="ACG40" s="296"/>
      <c r="ACH40" s="296"/>
      <c r="ACI40" s="296"/>
      <c r="ACJ40" s="296"/>
      <c r="ACK40" s="296"/>
      <c r="ACL40" s="296"/>
      <c r="ACM40" s="296"/>
      <c r="ACN40" s="296"/>
      <c r="ACO40" s="296"/>
      <c r="ACP40" s="296"/>
      <c r="ACQ40" s="296"/>
      <c r="ACR40" s="296"/>
      <c r="ACS40" s="296"/>
      <c r="ACT40" s="296"/>
      <c r="ACU40" s="296"/>
      <c r="ACV40" s="296"/>
      <c r="ACW40" s="296"/>
      <c r="ACX40" s="296"/>
      <c r="ACY40" s="296"/>
      <c r="ACZ40" s="296"/>
      <c r="ADA40" s="296"/>
      <c r="ADB40" s="296"/>
      <c r="ADC40" s="296"/>
      <c r="ADD40" s="296"/>
      <c r="ADE40" s="296"/>
      <c r="ADF40" s="296"/>
      <c r="ADG40" s="296"/>
      <c r="ADH40" s="296"/>
      <c r="ADI40" s="296"/>
      <c r="ADJ40" s="296"/>
      <c r="ADK40" s="296"/>
      <c r="ADL40" s="296"/>
      <c r="ADM40" s="296"/>
      <c r="ADN40" s="296"/>
      <c r="ADO40" s="296"/>
      <c r="ADP40" s="296"/>
      <c r="ADQ40" s="296"/>
      <c r="ADR40" s="296"/>
      <c r="ADS40" s="296"/>
      <c r="ADT40" s="296"/>
      <c r="ADU40" s="296"/>
      <c r="ADV40" s="296"/>
      <c r="ADW40" s="296"/>
      <c r="ADX40" s="296"/>
      <c r="ADY40" s="296"/>
      <c r="ADZ40" s="296"/>
      <c r="AEA40" s="296"/>
      <c r="AEB40" s="296"/>
      <c r="AEC40" s="296"/>
      <c r="AED40" s="296"/>
      <c r="AEE40" s="296"/>
      <c r="AEF40" s="296"/>
      <c r="AEG40" s="296"/>
      <c r="AEH40" s="296"/>
      <c r="AEI40" s="296"/>
      <c r="AEJ40" s="296"/>
      <c r="AEK40" s="296"/>
      <c r="AEL40" s="296"/>
      <c r="AEM40" s="296"/>
      <c r="AEN40" s="296"/>
      <c r="AEO40" s="296"/>
      <c r="AEP40" s="296"/>
      <c r="AEQ40" s="296"/>
      <c r="AER40" s="296"/>
      <c r="AES40" s="296"/>
      <c r="AET40" s="296"/>
      <c r="AEU40" s="296"/>
      <c r="AEV40" s="296"/>
      <c r="AEW40" s="296"/>
      <c r="AEX40" s="296"/>
      <c r="AEY40" s="296"/>
      <c r="AEZ40" s="296"/>
      <c r="AFA40" s="296"/>
      <c r="AFB40" s="296"/>
      <c r="AFC40" s="296"/>
      <c r="AFD40" s="296"/>
      <c r="AFE40" s="296"/>
      <c r="AFF40" s="296"/>
      <c r="AFG40" s="296"/>
      <c r="AFH40" s="296"/>
      <c r="AFI40" s="296"/>
      <c r="AFJ40" s="296"/>
      <c r="AFK40" s="296"/>
      <c r="AFL40" s="296"/>
      <c r="AFM40" s="296"/>
      <c r="AFN40" s="296"/>
      <c r="AFO40" s="296"/>
      <c r="AFP40" s="296"/>
      <c r="AFQ40" s="296"/>
      <c r="AFR40" s="296"/>
      <c r="AFS40" s="296"/>
      <c r="AFT40" s="296"/>
      <c r="AFU40" s="296"/>
      <c r="AFV40" s="296"/>
      <c r="AFW40" s="296"/>
      <c r="AFX40" s="296"/>
      <c r="AFY40" s="296"/>
      <c r="AFZ40" s="296"/>
      <c r="AGA40" s="296"/>
      <c r="AGB40" s="296"/>
      <c r="AGC40" s="296"/>
      <c r="AGD40" s="296"/>
      <c r="AGE40" s="296"/>
      <c r="AGF40" s="296"/>
      <c r="AGG40" s="296"/>
      <c r="AGH40" s="296"/>
      <c r="AGI40" s="296"/>
      <c r="AGJ40" s="296"/>
      <c r="AGK40" s="296"/>
      <c r="AGL40" s="296"/>
      <c r="AGM40" s="296"/>
      <c r="AGN40" s="296"/>
      <c r="AGO40" s="296"/>
      <c r="AGP40" s="296"/>
      <c r="AGQ40" s="296"/>
      <c r="AGR40" s="296"/>
      <c r="AGS40" s="296"/>
      <c r="AGT40" s="296"/>
      <c r="AGU40" s="296"/>
      <c r="AGV40" s="296"/>
      <c r="AGW40" s="296"/>
      <c r="AGX40" s="296"/>
      <c r="AGY40" s="296"/>
      <c r="AGZ40" s="296"/>
      <c r="AHA40" s="296"/>
      <c r="AHB40" s="296"/>
      <c r="AHC40" s="296"/>
      <c r="AHD40" s="296"/>
      <c r="AHE40" s="296"/>
      <c r="AHF40" s="296"/>
      <c r="AHG40" s="296"/>
      <c r="AHH40" s="296"/>
      <c r="AHI40" s="296"/>
      <c r="AHJ40" s="296"/>
      <c r="AHK40" s="296"/>
      <c r="AHL40" s="296"/>
      <c r="AHM40" s="296"/>
      <c r="AHN40" s="296"/>
      <c r="AHO40" s="296"/>
      <c r="AHP40" s="296"/>
      <c r="AHQ40" s="296"/>
      <c r="AHR40" s="296"/>
      <c r="AHS40" s="296"/>
      <c r="AHT40" s="296"/>
      <c r="AHU40" s="296"/>
      <c r="AHV40" s="296"/>
      <c r="AHW40" s="296"/>
      <c r="AHX40" s="296"/>
      <c r="AHY40" s="296"/>
      <c r="AHZ40" s="296"/>
      <c r="AIA40" s="296"/>
      <c r="AIB40" s="296"/>
      <c r="AIC40" s="296"/>
      <c r="AID40" s="296"/>
      <c r="AIE40" s="296"/>
      <c r="AIF40" s="296"/>
      <c r="AIG40" s="296"/>
      <c r="AIH40" s="296"/>
      <c r="AII40" s="296"/>
      <c r="AIJ40" s="296"/>
      <c r="AIK40" s="296"/>
      <c r="AIL40" s="296"/>
      <c r="AIM40" s="296"/>
      <c r="AIN40" s="296"/>
      <c r="AIO40" s="296"/>
      <c r="AIP40" s="296"/>
      <c r="AIQ40" s="296"/>
      <c r="AIR40" s="296"/>
      <c r="AIS40" s="296"/>
      <c r="AIT40" s="296"/>
      <c r="AIU40" s="296"/>
      <c r="AIV40" s="296"/>
      <c r="AIW40" s="296"/>
      <c r="AIX40" s="296"/>
      <c r="AIY40" s="296"/>
      <c r="AIZ40" s="296"/>
      <c r="AJA40" s="296"/>
      <c r="AJB40" s="296"/>
      <c r="AJC40" s="296"/>
      <c r="AJD40" s="296"/>
      <c r="AJE40" s="296"/>
      <c r="AJF40" s="296"/>
      <c r="AJG40" s="296"/>
      <c r="AJH40" s="296"/>
      <c r="AJI40" s="296"/>
      <c r="AJJ40" s="296"/>
      <c r="AJK40" s="296"/>
      <c r="AJL40" s="296"/>
      <c r="AJM40" s="296"/>
      <c r="AJN40" s="296"/>
      <c r="AJO40" s="296"/>
      <c r="AJP40" s="296"/>
      <c r="AJQ40" s="296"/>
      <c r="AJR40" s="296"/>
      <c r="AJS40" s="296"/>
      <c r="AJT40" s="296"/>
      <c r="AJU40" s="296"/>
      <c r="AJV40" s="296"/>
      <c r="AJW40" s="296"/>
      <c r="AJX40" s="296"/>
      <c r="AJY40" s="296"/>
      <c r="AJZ40" s="296"/>
      <c r="AKA40" s="296"/>
      <c r="AKB40" s="296"/>
      <c r="AKC40" s="296"/>
      <c r="AKD40" s="296"/>
      <c r="AKE40" s="296"/>
      <c r="AKF40" s="296"/>
      <c r="AKG40" s="296"/>
      <c r="AKH40" s="296"/>
      <c r="AKI40" s="296"/>
      <c r="AKJ40" s="296"/>
      <c r="AKK40" s="296"/>
      <c r="AKL40" s="296"/>
      <c r="AKM40" s="296"/>
      <c r="AKN40" s="296"/>
      <c r="AKO40" s="296"/>
      <c r="AKP40" s="296"/>
      <c r="AKQ40" s="296"/>
      <c r="AKR40" s="296"/>
      <c r="AKS40" s="296"/>
      <c r="AKT40" s="296"/>
      <c r="AKU40" s="296"/>
      <c r="AKV40" s="296"/>
      <c r="AKW40" s="296"/>
      <c r="AKX40" s="296"/>
      <c r="AKY40" s="296"/>
      <c r="AKZ40" s="296"/>
      <c r="ALA40" s="296"/>
      <c r="ALB40" s="296"/>
      <c r="ALC40" s="296"/>
      <c r="ALD40" s="296"/>
      <c r="ALE40" s="296"/>
      <c r="ALF40" s="296"/>
      <c r="ALG40" s="296"/>
      <c r="ALH40" s="296"/>
      <c r="ALI40" s="296"/>
      <c r="ALJ40" s="296"/>
      <c r="ALK40" s="296"/>
      <c r="ALL40" s="296"/>
      <c r="ALM40" s="296"/>
      <c r="ALN40" s="296"/>
      <c r="ALO40" s="296"/>
      <c r="ALP40" s="296"/>
      <c r="ALQ40" s="296"/>
      <c r="ALR40" s="296"/>
      <c r="ALS40" s="296"/>
      <c r="ALT40" s="296"/>
      <c r="ALU40" s="296"/>
      <c r="ALV40" s="296"/>
      <c r="ALW40" s="296"/>
      <c r="ALX40" s="296"/>
      <c r="ALY40" s="296"/>
      <c r="ALZ40" s="296"/>
      <c r="AMA40" s="296"/>
      <c r="AMB40" s="296"/>
      <c r="AMC40" s="296"/>
      <c r="AMD40" s="296"/>
      <c r="AME40" s="296"/>
      <c r="AMF40" s="296"/>
      <c r="AMG40" s="296"/>
      <c r="AMH40" s="296"/>
      <c r="AMI40" s="296"/>
      <c r="AMJ40" s="296"/>
      <c r="AMK40" s="296"/>
      <c r="AML40" s="296"/>
      <c r="AMM40" s="296"/>
      <c r="AMN40" s="296"/>
      <c r="AMO40" s="296"/>
      <c r="AMP40" s="296"/>
      <c r="AMQ40" s="296"/>
      <c r="AMR40" s="296"/>
      <c r="AMS40" s="296"/>
      <c r="AMT40" s="296"/>
      <c r="AMU40" s="296"/>
      <c r="AMV40" s="296"/>
      <c r="AMW40" s="296"/>
      <c r="AMX40" s="296"/>
      <c r="AMY40" s="296"/>
      <c r="AMZ40" s="296"/>
      <c r="ANA40" s="296"/>
      <c r="ANB40" s="296"/>
      <c r="ANC40" s="296"/>
      <c r="AND40" s="296"/>
      <c r="ANE40" s="296"/>
      <c r="ANF40" s="296"/>
      <c r="ANG40" s="296"/>
      <c r="ANH40" s="296"/>
      <c r="ANI40" s="296"/>
      <c r="ANJ40" s="296"/>
      <c r="ANK40" s="296"/>
      <c r="ANL40" s="296"/>
      <c r="ANM40" s="296"/>
      <c r="ANN40" s="296"/>
      <c r="ANO40" s="296"/>
      <c r="ANP40" s="296"/>
      <c r="ANQ40" s="296"/>
      <c r="ANR40" s="296"/>
      <c r="ANS40" s="296"/>
      <c r="ANT40" s="296"/>
      <c r="ANU40" s="296"/>
      <c r="ANV40" s="296"/>
      <c r="ANW40" s="296"/>
      <c r="ANX40" s="296"/>
      <c r="ANY40" s="296"/>
      <c r="ANZ40" s="296"/>
      <c r="AOA40" s="296"/>
      <c r="AOB40" s="296"/>
      <c r="AOC40" s="296"/>
      <c r="AOD40" s="296"/>
      <c r="AOE40" s="296"/>
      <c r="AOF40" s="296"/>
      <c r="AOG40" s="296"/>
      <c r="AOH40" s="296"/>
      <c r="AOI40" s="296"/>
      <c r="AOJ40" s="296"/>
      <c r="AOK40" s="296"/>
      <c r="AOL40" s="296"/>
      <c r="AOM40" s="296"/>
      <c r="AON40" s="296"/>
      <c r="AOO40" s="296"/>
      <c r="AOP40" s="296"/>
      <c r="AOQ40" s="296"/>
      <c r="AOR40" s="296"/>
      <c r="AOS40" s="296"/>
      <c r="AOT40" s="296"/>
      <c r="AOU40" s="296"/>
      <c r="AOV40" s="296"/>
      <c r="AOW40" s="296"/>
      <c r="AOX40" s="296"/>
      <c r="AOY40" s="296"/>
      <c r="AOZ40" s="296"/>
      <c r="APA40" s="296"/>
      <c r="APB40" s="296"/>
      <c r="APC40" s="296"/>
      <c r="APD40" s="296"/>
      <c r="APE40" s="296"/>
      <c r="APF40" s="296"/>
      <c r="APG40" s="296"/>
      <c r="APH40" s="296"/>
      <c r="API40" s="296"/>
      <c r="APJ40" s="296"/>
      <c r="APK40" s="296"/>
      <c r="APL40" s="296"/>
      <c r="APM40" s="296"/>
      <c r="APN40" s="296"/>
      <c r="APO40" s="296"/>
      <c r="APP40" s="296"/>
      <c r="APQ40" s="296"/>
      <c r="APR40" s="296"/>
      <c r="APS40" s="296"/>
      <c r="APT40" s="296"/>
      <c r="APU40" s="296"/>
      <c r="APV40" s="296"/>
      <c r="APW40" s="296"/>
      <c r="APX40" s="296"/>
      <c r="APY40" s="296"/>
      <c r="APZ40" s="296"/>
      <c r="AQA40" s="296"/>
      <c r="AQB40" s="296"/>
      <c r="AQC40" s="296"/>
      <c r="AQD40" s="296"/>
      <c r="AQE40" s="296"/>
      <c r="AQF40" s="296"/>
      <c r="AQG40" s="296"/>
      <c r="AQH40" s="296"/>
      <c r="AQI40" s="296"/>
      <c r="AQJ40" s="296"/>
      <c r="AQK40" s="296"/>
      <c r="AQL40" s="296"/>
      <c r="AQM40" s="296"/>
      <c r="AQN40" s="296"/>
      <c r="AQO40" s="296"/>
      <c r="AQP40" s="296"/>
      <c r="AQQ40" s="296"/>
      <c r="AQR40" s="296"/>
      <c r="AQS40" s="296"/>
      <c r="AQT40" s="296"/>
      <c r="AQU40" s="296"/>
      <c r="AQV40" s="296"/>
      <c r="AQW40" s="296"/>
      <c r="AQX40" s="296"/>
      <c r="AQY40" s="296"/>
      <c r="AQZ40" s="296"/>
      <c r="ARA40" s="296"/>
      <c r="ARB40" s="296"/>
      <c r="ARC40" s="296"/>
      <c r="ARD40" s="296"/>
      <c r="ARE40" s="296"/>
      <c r="ARF40" s="296"/>
      <c r="ARG40" s="296"/>
      <c r="ARH40" s="296"/>
      <c r="ARI40" s="296"/>
      <c r="ARJ40" s="296"/>
      <c r="ARK40" s="296"/>
      <c r="ARL40" s="296"/>
      <c r="ARM40" s="296"/>
      <c r="ARN40" s="296"/>
      <c r="ARO40" s="296"/>
      <c r="ARP40" s="296"/>
      <c r="ARQ40" s="296"/>
      <c r="ARR40" s="296"/>
      <c r="ARS40" s="296"/>
      <c r="ART40" s="296"/>
      <c r="ARU40" s="296"/>
      <c r="ARV40" s="296"/>
      <c r="ARW40" s="296"/>
      <c r="ARX40" s="296"/>
      <c r="ARY40" s="296"/>
      <c r="ARZ40" s="296"/>
      <c r="ASA40" s="296"/>
      <c r="ASB40" s="296"/>
      <c r="ASC40" s="296"/>
      <c r="ASD40" s="296"/>
      <c r="ASE40" s="296"/>
      <c r="ASF40" s="296"/>
      <c r="ASG40" s="296"/>
      <c r="ASH40" s="296"/>
      <c r="ASI40" s="296"/>
      <c r="ASJ40" s="296"/>
      <c r="ASK40" s="296"/>
      <c r="ASL40" s="296"/>
      <c r="ASM40" s="296"/>
      <c r="ASN40" s="296"/>
      <c r="ASO40" s="296"/>
      <c r="ASP40" s="296"/>
      <c r="ASQ40" s="296"/>
      <c r="ASR40" s="296"/>
      <c r="ASS40" s="296"/>
      <c r="AST40" s="296"/>
      <c r="ASU40" s="296"/>
      <c r="ASV40" s="296"/>
      <c r="ASW40" s="296"/>
      <c r="ASX40" s="296"/>
      <c r="ASY40" s="296"/>
      <c r="ASZ40" s="296"/>
      <c r="ATA40" s="296"/>
      <c r="ATB40" s="296"/>
      <c r="ATC40" s="296"/>
      <c r="ATD40" s="296"/>
      <c r="ATE40" s="296"/>
      <c r="ATF40" s="296"/>
      <c r="ATG40" s="296"/>
      <c r="ATH40" s="296"/>
      <c r="ATI40" s="296"/>
      <c r="ATJ40" s="296"/>
      <c r="ATK40" s="296"/>
      <c r="ATL40" s="296"/>
      <c r="ATM40" s="296"/>
      <c r="ATN40" s="296"/>
      <c r="ATO40" s="296"/>
      <c r="ATP40" s="296"/>
      <c r="ATQ40" s="296"/>
      <c r="ATR40" s="296"/>
      <c r="ATS40" s="296"/>
      <c r="ATT40" s="296"/>
      <c r="ATU40" s="296"/>
      <c r="ATV40" s="296"/>
      <c r="ATW40" s="296"/>
      <c r="ATX40" s="296"/>
      <c r="ATY40" s="296"/>
      <c r="ATZ40" s="296"/>
      <c r="AUA40" s="296"/>
      <c r="AUB40" s="296"/>
      <c r="AUC40" s="296"/>
      <c r="AUD40" s="296"/>
      <c r="AUE40" s="296"/>
      <c r="AUF40" s="296"/>
      <c r="AUG40" s="296"/>
      <c r="AUH40" s="296"/>
      <c r="AUI40" s="296"/>
      <c r="AUJ40" s="296"/>
      <c r="AUK40" s="296"/>
      <c r="AUL40" s="296"/>
      <c r="AUM40" s="296"/>
      <c r="AUN40" s="296"/>
      <c r="AUO40" s="296"/>
      <c r="AUP40" s="296"/>
      <c r="AUQ40" s="296"/>
      <c r="AUR40" s="296"/>
      <c r="AUS40" s="296"/>
      <c r="AUT40" s="296"/>
      <c r="AUU40" s="296"/>
      <c r="AUV40" s="296"/>
      <c r="AUW40" s="296"/>
      <c r="AUX40" s="296"/>
      <c r="AUY40" s="296"/>
      <c r="AUZ40" s="296"/>
      <c r="AVA40" s="296"/>
      <c r="AVB40" s="296"/>
      <c r="AVC40" s="296"/>
      <c r="AVD40" s="296"/>
      <c r="AVE40" s="296"/>
      <c r="AVF40" s="296"/>
      <c r="AVG40" s="296"/>
      <c r="AVH40" s="296"/>
      <c r="AVI40" s="296"/>
      <c r="AVJ40" s="296"/>
      <c r="AVK40" s="296"/>
      <c r="AVL40" s="296"/>
      <c r="AVM40" s="296"/>
      <c r="AVN40" s="296"/>
      <c r="AVO40" s="296"/>
      <c r="AVP40" s="296"/>
      <c r="AVQ40" s="296"/>
      <c r="AVR40" s="296"/>
      <c r="AVS40" s="296"/>
      <c r="AVT40" s="296"/>
      <c r="AVU40" s="296"/>
      <c r="AVV40" s="296"/>
      <c r="AVW40" s="296"/>
      <c r="AVX40" s="296"/>
      <c r="AVY40" s="296"/>
      <c r="AVZ40" s="296"/>
      <c r="AWA40" s="296"/>
      <c r="AWB40" s="296"/>
      <c r="AWC40" s="296"/>
      <c r="AWD40" s="296"/>
      <c r="AWE40" s="296"/>
      <c r="AWF40" s="296"/>
      <c r="AWG40" s="296"/>
      <c r="AWH40" s="296"/>
      <c r="AWI40" s="296"/>
      <c r="AWJ40" s="296"/>
      <c r="AWK40" s="296"/>
      <c r="AWL40" s="296"/>
      <c r="AWM40" s="296"/>
      <c r="AWN40" s="296"/>
      <c r="AWO40" s="296"/>
      <c r="AWP40" s="296"/>
      <c r="AWQ40" s="296"/>
      <c r="AWR40" s="296"/>
      <c r="AWS40" s="296"/>
      <c r="AWT40" s="296"/>
      <c r="AWU40" s="296"/>
      <c r="AWV40" s="296"/>
      <c r="AWW40" s="296"/>
      <c r="AWX40" s="296"/>
      <c r="AWY40" s="296"/>
      <c r="AWZ40" s="296"/>
      <c r="AXA40" s="296"/>
      <c r="AXB40" s="296"/>
      <c r="AXC40" s="296"/>
      <c r="AXD40" s="296"/>
      <c r="AXE40" s="296"/>
      <c r="AXF40" s="296"/>
      <c r="AXG40" s="296"/>
      <c r="AXH40" s="296"/>
      <c r="AXI40" s="296"/>
      <c r="AXJ40" s="296"/>
      <c r="AXK40" s="296"/>
      <c r="AXL40" s="296"/>
      <c r="AXM40" s="296"/>
      <c r="AXN40" s="296"/>
      <c r="AXO40" s="296"/>
      <c r="AXP40" s="296"/>
      <c r="AXQ40" s="296"/>
      <c r="AXR40" s="296"/>
      <c r="AXS40" s="296"/>
      <c r="AXT40" s="296"/>
      <c r="AXU40" s="296"/>
      <c r="AXV40" s="296"/>
      <c r="AXW40" s="296"/>
      <c r="AXX40" s="296"/>
      <c r="AXY40" s="296"/>
      <c r="AXZ40" s="296"/>
      <c r="AYA40" s="296"/>
      <c r="AYB40" s="296"/>
      <c r="AYC40" s="296"/>
      <c r="AYD40" s="296"/>
      <c r="AYE40" s="296"/>
      <c r="AYF40" s="296"/>
      <c r="AYG40" s="296"/>
      <c r="AYH40" s="296"/>
      <c r="AYI40" s="296"/>
      <c r="AYJ40" s="296"/>
      <c r="AYK40" s="296"/>
      <c r="AYL40" s="296"/>
      <c r="AYM40" s="296"/>
      <c r="AYN40" s="296"/>
      <c r="AYO40" s="296"/>
      <c r="AYP40" s="296"/>
      <c r="AYQ40" s="296"/>
      <c r="AYR40" s="296"/>
      <c r="AYS40" s="296"/>
      <c r="AYT40" s="296"/>
      <c r="AYU40" s="296"/>
      <c r="AYV40" s="296"/>
      <c r="AYW40" s="296"/>
      <c r="AYX40" s="296"/>
      <c r="AYY40" s="296"/>
      <c r="AYZ40" s="296"/>
      <c r="AZA40" s="296"/>
      <c r="AZB40" s="296"/>
      <c r="AZC40" s="296"/>
      <c r="AZD40" s="296"/>
      <c r="AZE40" s="296"/>
      <c r="AZF40" s="296"/>
      <c r="AZG40" s="296"/>
      <c r="AZH40" s="296"/>
      <c r="AZI40" s="296"/>
      <c r="AZJ40" s="296"/>
      <c r="AZK40" s="296"/>
      <c r="AZL40" s="296"/>
      <c r="AZM40" s="296"/>
      <c r="AZN40" s="296"/>
      <c r="AZO40" s="296"/>
      <c r="AZP40" s="296"/>
      <c r="AZQ40" s="296"/>
      <c r="AZR40" s="296"/>
      <c r="AZS40" s="296"/>
      <c r="AZT40" s="296"/>
      <c r="AZU40" s="296"/>
      <c r="AZV40" s="296"/>
      <c r="AZW40" s="296"/>
      <c r="AZX40" s="296"/>
      <c r="AZY40" s="296"/>
      <c r="AZZ40" s="296"/>
      <c r="BAA40" s="296"/>
      <c r="BAB40" s="296"/>
      <c r="BAC40" s="296"/>
      <c r="BAD40" s="296"/>
      <c r="BAE40" s="296"/>
      <c r="BAF40" s="296"/>
      <c r="BAG40" s="296"/>
      <c r="BAH40" s="296"/>
      <c r="BAI40" s="296"/>
      <c r="BAJ40" s="296"/>
      <c r="BAK40" s="296"/>
      <c r="BAL40" s="296"/>
      <c r="BAM40" s="296"/>
      <c r="BAN40" s="296"/>
      <c r="BAO40" s="296"/>
      <c r="BAP40" s="296"/>
      <c r="BAQ40" s="296"/>
      <c r="BAR40" s="296"/>
      <c r="BAS40" s="296"/>
      <c r="BAT40" s="296"/>
      <c r="BAU40" s="296"/>
      <c r="BAV40" s="296"/>
      <c r="BAW40" s="296"/>
      <c r="BAX40" s="296"/>
      <c r="BAY40" s="296"/>
      <c r="BAZ40" s="296"/>
      <c r="BBA40" s="296"/>
      <c r="BBB40" s="296"/>
      <c r="BBC40" s="296"/>
      <c r="BBD40" s="296"/>
      <c r="BBE40" s="296"/>
      <c r="BBF40" s="296"/>
      <c r="BBG40" s="296"/>
      <c r="BBH40" s="296"/>
      <c r="BBI40" s="296"/>
      <c r="BBJ40" s="296"/>
      <c r="BBK40" s="296"/>
      <c r="BBL40" s="296"/>
      <c r="BBM40" s="296"/>
      <c r="BBN40" s="296"/>
      <c r="BBO40" s="296"/>
      <c r="BBP40" s="296"/>
      <c r="BBQ40" s="296"/>
      <c r="BBR40" s="296"/>
      <c r="BBS40" s="296"/>
      <c r="BBT40" s="296"/>
      <c r="BBU40" s="296"/>
      <c r="BBV40" s="296"/>
      <c r="BBW40" s="296"/>
      <c r="BBX40" s="296"/>
      <c r="BBY40" s="296"/>
      <c r="BBZ40" s="296"/>
      <c r="BCA40" s="296"/>
      <c r="BCB40" s="296"/>
      <c r="BCC40" s="296"/>
      <c r="BCD40" s="296"/>
      <c r="BCE40" s="296"/>
      <c r="BCF40" s="296"/>
      <c r="BCG40" s="296"/>
      <c r="BCH40" s="296"/>
      <c r="BCI40" s="296"/>
      <c r="BCJ40" s="296"/>
      <c r="BCK40" s="296"/>
      <c r="BCL40" s="296"/>
      <c r="BCM40" s="296"/>
      <c r="BCN40" s="296"/>
      <c r="BCO40" s="296"/>
      <c r="BCP40" s="296"/>
      <c r="BCQ40" s="296"/>
      <c r="BCR40" s="296"/>
      <c r="BCS40" s="296"/>
      <c r="BCT40" s="296"/>
      <c r="BCU40" s="296"/>
      <c r="BCV40" s="296"/>
      <c r="BCW40" s="296"/>
      <c r="BCX40" s="296"/>
      <c r="BCY40" s="296"/>
      <c r="BCZ40" s="296"/>
      <c r="BDA40" s="296"/>
      <c r="BDB40" s="296"/>
      <c r="BDC40" s="296"/>
      <c r="BDD40" s="296"/>
      <c r="BDE40" s="296"/>
      <c r="BDF40" s="296"/>
      <c r="BDG40" s="296"/>
      <c r="BDH40" s="296"/>
      <c r="BDI40" s="296"/>
      <c r="BDJ40" s="296"/>
      <c r="BDK40" s="296"/>
      <c r="BDL40" s="296"/>
      <c r="BDM40" s="296"/>
      <c r="BDN40" s="296"/>
      <c r="BDO40" s="296"/>
      <c r="BDP40" s="296"/>
      <c r="BDQ40" s="296"/>
      <c r="BDR40" s="296"/>
      <c r="BDS40" s="296"/>
      <c r="BDT40" s="296"/>
      <c r="BDU40" s="296"/>
      <c r="BDV40" s="296"/>
      <c r="BDW40" s="296"/>
      <c r="BDX40" s="296"/>
      <c r="BDY40" s="296"/>
      <c r="BDZ40" s="296"/>
      <c r="BEA40" s="296"/>
      <c r="BEB40" s="296"/>
      <c r="BEC40" s="296"/>
      <c r="BED40" s="296"/>
      <c r="BEE40" s="296"/>
      <c r="BEF40" s="296"/>
      <c r="BEG40" s="296"/>
      <c r="BEH40" s="296"/>
      <c r="BEI40" s="296"/>
      <c r="BEJ40" s="296"/>
      <c r="BEK40" s="296"/>
      <c r="BEL40" s="296"/>
      <c r="BEM40" s="296"/>
      <c r="BEN40" s="296"/>
      <c r="BEO40" s="296"/>
      <c r="BEP40" s="296"/>
      <c r="BEQ40" s="296"/>
      <c r="BER40" s="296"/>
      <c r="BES40" s="296"/>
      <c r="BET40" s="296"/>
      <c r="BEU40" s="296"/>
      <c r="BEV40" s="296"/>
      <c r="BEW40" s="296"/>
      <c r="BEX40" s="296"/>
      <c r="BEY40" s="296"/>
      <c r="BEZ40" s="296"/>
      <c r="BFA40" s="296"/>
      <c r="BFB40" s="296"/>
      <c r="BFC40" s="296"/>
      <c r="BFD40" s="296"/>
      <c r="BFE40" s="296"/>
      <c r="BFF40" s="296"/>
      <c r="BFG40" s="296"/>
      <c r="BFH40" s="296"/>
      <c r="BFI40" s="296"/>
      <c r="BFJ40" s="296"/>
      <c r="BFK40" s="296"/>
      <c r="BFL40" s="296"/>
      <c r="BFM40" s="296"/>
      <c r="BFN40" s="296"/>
      <c r="BFO40" s="296"/>
      <c r="BFP40" s="296"/>
      <c r="BFQ40" s="296"/>
      <c r="BFR40" s="296"/>
      <c r="BFS40" s="296"/>
      <c r="BFT40" s="296"/>
      <c r="BFU40" s="296"/>
      <c r="BFV40" s="296"/>
      <c r="BFW40" s="296"/>
      <c r="BFX40" s="296"/>
      <c r="BFY40" s="296"/>
      <c r="BFZ40" s="296"/>
      <c r="BGA40" s="296"/>
      <c r="BGB40" s="296"/>
      <c r="BGC40" s="296"/>
      <c r="BGD40" s="296"/>
      <c r="BGE40" s="296"/>
      <c r="BGF40" s="296"/>
      <c r="BGG40" s="296"/>
      <c r="BGH40" s="296"/>
      <c r="BGI40" s="296"/>
      <c r="BGJ40" s="296"/>
      <c r="BGK40" s="296"/>
      <c r="BGL40" s="296"/>
      <c r="BGM40" s="296"/>
      <c r="BGN40" s="296"/>
      <c r="BGO40" s="296"/>
      <c r="BGP40" s="296"/>
      <c r="BGQ40" s="296"/>
      <c r="BGR40" s="296"/>
      <c r="BGS40" s="296"/>
      <c r="BGT40" s="296"/>
      <c r="BGU40" s="296"/>
      <c r="BGV40" s="296"/>
      <c r="BGW40" s="296"/>
      <c r="BGX40" s="296"/>
      <c r="BGY40" s="296"/>
      <c r="BGZ40" s="296"/>
      <c r="BHA40" s="296"/>
      <c r="BHB40" s="296"/>
      <c r="BHC40" s="296"/>
      <c r="BHD40" s="296"/>
      <c r="BHE40" s="296"/>
      <c r="BHF40" s="296"/>
      <c r="BHG40" s="296"/>
      <c r="BHH40" s="296"/>
      <c r="BHI40" s="296"/>
      <c r="BHJ40" s="296"/>
      <c r="BHK40" s="296"/>
      <c r="BHL40" s="296"/>
      <c r="BHM40" s="296"/>
      <c r="BHN40" s="296"/>
      <c r="BHO40" s="296"/>
      <c r="BHP40" s="296"/>
      <c r="BHQ40" s="296"/>
      <c r="BHR40" s="296"/>
      <c r="BHS40" s="296"/>
      <c r="BHT40" s="296"/>
      <c r="BHU40" s="296"/>
      <c r="BHV40" s="296"/>
      <c r="BHW40" s="296"/>
      <c r="BHX40" s="296"/>
      <c r="BHY40" s="296"/>
      <c r="BHZ40" s="296"/>
      <c r="BIA40" s="296"/>
      <c r="BIB40" s="296"/>
      <c r="BIC40" s="296"/>
      <c r="BID40" s="296"/>
      <c r="BIE40" s="296"/>
      <c r="BIF40" s="296"/>
      <c r="BIG40" s="296"/>
      <c r="BIH40" s="296"/>
      <c r="BII40" s="296"/>
      <c r="BIJ40" s="296"/>
      <c r="BIK40" s="296"/>
      <c r="BIL40" s="296"/>
      <c r="BIM40" s="296"/>
      <c r="BIN40" s="296"/>
      <c r="BIO40" s="296"/>
      <c r="BIP40" s="296"/>
      <c r="BIQ40" s="296"/>
      <c r="BIR40" s="296"/>
      <c r="BIS40" s="296"/>
      <c r="BIT40" s="296"/>
      <c r="BIU40" s="296"/>
      <c r="BIV40" s="296"/>
      <c r="BIW40" s="296"/>
      <c r="BIX40" s="296"/>
      <c r="BIY40" s="296"/>
      <c r="BIZ40" s="296"/>
      <c r="BJA40" s="296"/>
      <c r="BJB40" s="296"/>
      <c r="BJC40" s="296"/>
      <c r="BJD40" s="296"/>
      <c r="BJE40" s="296"/>
      <c r="BJF40" s="296"/>
      <c r="BJG40" s="296"/>
      <c r="BJH40" s="296"/>
      <c r="BJI40" s="296"/>
      <c r="BJJ40" s="296"/>
      <c r="BJK40" s="296"/>
      <c r="BJL40" s="296"/>
      <c r="BJM40" s="296"/>
      <c r="BJN40" s="296"/>
      <c r="BJO40" s="296"/>
      <c r="BJP40" s="296"/>
      <c r="BJQ40" s="296"/>
      <c r="BJR40" s="296"/>
      <c r="BJS40" s="296"/>
      <c r="BJT40" s="296"/>
      <c r="BJU40" s="296"/>
      <c r="BJV40" s="296"/>
      <c r="BJW40" s="296"/>
      <c r="BJX40" s="296"/>
      <c r="BJY40" s="296"/>
      <c r="BJZ40" s="296"/>
      <c r="BKA40" s="296"/>
      <c r="BKB40" s="296"/>
      <c r="BKC40" s="296"/>
      <c r="BKD40" s="296"/>
      <c r="BKE40" s="296"/>
      <c r="BKF40" s="296"/>
      <c r="BKG40" s="296"/>
      <c r="BKH40" s="296"/>
      <c r="BKI40" s="296"/>
      <c r="BKJ40" s="296"/>
      <c r="BKK40" s="296"/>
      <c r="BKL40" s="296"/>
      <c r="BKM40" s="296"/>
      <c r="BKN40" s="296"/>
      <c r="BKO40" s="296"/>
      <c r="BKP40" s="296"/>
      <c r="BKQ40" s="296"/>
      <c r="BKR40" s="296"/>
      <c r="BKS40" s="296"/>
      <c r="BKT40" s="296"/>
      <c r="BKU40" s="296"/>
      <c r="BKV40" s="296"/>
      <c r="BKW40" s="296"/>
      <c r="BKX40" s="296"/>
      <c r="BKY40" s="296"/>
      <c r="BKZ40" s="296"/>
      <c r="BLA40" s="296"/>
      <c r="BLB40" s="296"/>
      <c r="BLC40" s="296"/>
      <c r="BLD40" s="296"/>
      <c r="BLE40" s="296"/>
      <c r="BLF40" s="296"/>
      <c r="BLG40" s="296"/>
      <c r="BLH40" s="296"/>
      <c r="BLI40" s="296"/>
      <c r="BLJ40" s="296"/>
      <c r="BLK40" s="296"/>
      <c r="BLL40" s="296"/>
      <c r="BLM40" s="296"/>
      <c r="BLN40" s="296"/>
      <c r="BLO40" s="296"/>
      <c r="BLP40" s="296"/>
      <c r="BLQ40" s="296"/>
      <c r="BLR40" s="296"/>
      <c r="BLS40" s="296"/>
      <c r="BLT40" s="296"/>
      <c r="BLU40" s="296"/>
      <c r="BLV40" s="296"/>
      <c r="BLW40" s="296"/>
      <c r="BLX40" s="296"/>
      <c r="BLY40" s="296"/>
      <c r="BLZ40" s="296"/>
      <c r="BMA40" s="296"/>
      <c r="BMB40" s="296"/>
      <c r="BMC40" s="296"/>
      <c r="BMD40" s="296"/>
      <c r="BME40" s="296"/>
      <c r="BMF40" s="296"/>
      <c r="BMG40" s="296"/>
      <c r="BMH40" s="296"/>
      <c r="BMI40" s="296"/>
      <c r="BMJ40" s="296"/>
      <c r="BMK40" s="296"/>
      <c r="BML40" s="296"/>
      <c r="BMM40" s="296"/>
      <c r="BMN40" s="296"/>
      <c r="BMO40" s="296"/>
      <c r="BMP40" s="296"/>
      <c r="BMQ40" s="296"/>
      <c r="BMR40" s="296"/>
      <c r="BMS40" s="296"/>
      <c r="BMT40" s="296"/>
      <c r="BMU40" s="296"/>
      <c r="BMV40" s="296"/>
      <c r="BMW40" s="296"/>
      <c r="BMX40" s="296"/>
      <c r="BMY40" s="296"/>
      <c r="BMZ40" s="296"/>
      <c r="BNA40" s="296"/>
      <c r="BNB40" s="296"/>
      <c r="BNC40" s="296"/>
      <c r="BND40" s="296"/>
      <c r="BNE40" s="296"/>
      <c r="BNF40" s="296"/>
      <c r="BNG40" s="296"/>
      <c r="BNH40" s="296"/>
      <c r="BNI40" s="296"/>
      <c r="BNJ40" s="296"/>
      <c r="BNK40" s="296"/>
      <c r="BNL40" s="296"/>
      <c r="BNM40" s="296"/>
      <c r="BNN40" s="296"/>
      <c r="BNO40" s="296"/>
      <c r="BNP40" s="296"/>
      <c r="BNQ40" s="296"/>
      <c r="BNR40" s="296"/>
      <c r="BNS40" s="296"/>
      <c r="BNT40" s="296"/>
      <c r="BNU40" s="296"/>
      <c r="BNV40" s="296"/>
      <c r="BNW40" s="296"/>
      <c r="BNX40" s="296"/>
      <c r="BNY40" s="296"/>
      <c r="BNZ40" s="296"/>
      <c r="BOA40" s="296"/>
      <c r="BOB40" s="296"/>
      <c r="BOC40" s="296"/>
      <c r="BOD40" s="296"/>
      <c r="BOE40" s="296"/>
      <c r="BOF40" s="296"/>
      <c r="BOG40" s="296"/>
      <c r="BOH40" s="296"/>
      <c r="BOI40" s="296"/>
      <c r="BOJ40" s="296"/>
      <c r="BOK40" s="296"/>
      <c r="BOL40" s="296"/>
      <c r="BOM40" s="296"/>
      <c r="BON40" s="296"/>
      <c r="BOO40" s="296"/>
      <c r="BOP40" s="296"/>
      <c r="BOQ40" s="296"/>
      <c r="BOR40" s="296"/>
      <c r="BOS40" s="296"/>
      <c r="BOT40" s="296"/>
      <c r="BOU40" s="296"/>
      <c r="BOV40" s="296"/>
      <c r="BOW40" s="296"/>
      <c r="BOX40" s="296"/>
      <c r="BOY40" s="296"/>
      <c r="BOZ40" s="296"/>
      <c r="BPA40" s="296"/>
      <c r="BPB40" s="296"/>
      <c r="BPC40" s="296"/>
      <c r="BPD40" s="296"/>
      <c r="BPE40" s="296"/>
      <c r="BPF40" s="296"/>
      <c r="BPG40" s="296"/>
      <c r="BPH40" s="296"/>
      <c r="BPI40" s="296"/>
      <c r="BPJ40" s="296"/>
      <c r="BPK40" s="296"/>
      <c r="BPL40" s="296"/>
      <c r="BPM40" s="296"/>
      <c r="BPN40" s="296"/>
      <c r="BPO40" s="296"/>
      <c r="BPP40" s="296"/>
      <c r="BPQ40" s="296"/>
      <c r="BPR40" s="296"/>
      <c r="BPS40" s="296"/>
      <c r="BPT40" s="296"/>
      <c r="BPU40" s="296"/>
      <c r="BPV40" s="296"/>
      <c r="BPW40" s="296"/>
      <c r="BPX40" s="296"/>
      <c r="BPY40" s="296"/>
      <c r="BPZ40" s="296"/>
      <c r="BQA40" s="296"/>
      <c r="BQB40" s="296"/>
      <c r="BQC40" s="296"/>
      <c r="BQD40" s="296"/>
      <c r="BQE40" s="296"/>
      <c r="BQF40" s="296"/>
      <c r="BQG40" s="296"/>
      <c r="BQH40" s="296"/>
      <c r="BQI40" s="296"/>
      <c r="BQJ40" s="296"/>
      <c r="BQK40" s="296"/>
      <c r="BQL40" s="296"/>
      <c r="BQM40" s="296"/>
      <c r="BQN40" s="296"/>
      <c r="BQO40" s="296"/>
      <c r="BQP40" s="296"/>
      <c r="BQQ40" s="296"/>
      <c r="BQR40" s="296"/>
      <c r="BQS40" s="296"/>
      <c r="BQT40" s="296"/>
      <c r="BQU40" s="296"/>
      <c r="BQV40" s="296"/>
      <c r="BQW40" s="296"/>
      <c r="BQX40" s="296"/>
      <c r="BQY40" s="296"/>
      <c r="BQZ40" s="296"/>
      <c r="BRA40" s="296"/>
      <c r="BRB40" s="296"/>
      <c r="BRC40" s="296"/>
      <c r="BRD40" s="296"/>
      <c r="BRE40" s="296"/>
      <c r="BRF40" s="296"/>
      <c r="BRG40" s="296"/>
      <c r="BRH40" s="296"/>
      <c r="BRI40" s="296"/>
      <c r="BRJ40" s="296"/>
      <c r="BRK40" s="296"/>
      <c r="BRL40" s="296"/>
      <c r="BRM40" s="296"/>
      <c r="BRN40" s="296"/>
      <c r="BRO40" s="296"/>
      <c r="BRP40" s="296"/>
      <c r="BRQ40" s="296"/>
      <c r="BRR40" s="296"/>
      <c r="BRS40" s="296"/>
      <c r="BRT40" s="296"/>
      <c r="BRU40" s="296"/>
      <c r="BRV40" s="296"/>
      <c r="BRW40" s="296"/>
      <c r="BRX40" s="296"/>
      <c r="BRY40" s="296"/>
      <c r="BRZ40" s="296"/>
      <c r="BSA40" s="296"/>
      <c r="BSB40" s="296"/>
      <c r="BSC40" s="296"/>
      <c r="BSD40" s="296"/>
      <c r="BSE40" s="296"/>
      <c r="BSF40" s="296"/>
      <c r="BSG40" s="296"/>
      <c r="BSH40" s="296"/>
      <c r="BSI40" s="296"/>
      <c r="BSJ40" s="296"/>
      <c r="BSK40" s="296"/>
      <c r="BSL40" s="296"/>
      <c r="BSM40" s="296"/>
      <c r="BSN40" s="296"/>
      <c r="BSO40" s="296"/>
      <c r="BSP40" s="296"/>
      <c r="BSQ40" s="296"/>
      <c r="BSR40" s="296"/>
      <c r="BSS40" s="296"/>
      <c r="BST40" s="296"/>
      <c r="BSU40" s="296"/>
      <c r="BSV40" s="296"/>
      <c r="BSW40" s="296"/>
      <c r="BSX40" s="296"/>
      <c r="BSY40" s="296"/>
      <c r="BSZ40" s="296"/>
      <c r="BTA40" s="296"/>
      <c r="BTB40" s="296"/>
      <c r="BTC40" s="296"/>
      <c r="BTD40" s="296"/>
      <c r="BTE40" s="296"/>
      <c r="BTF40" s="296"/>
      <c r="BTG40" s="296"/>
      <c r="BTH40" s="296"/>
      <c r="BTI40" s="296"/>
      <c r="BTJ40" s="296"/>
      <c r="BTK40" s="296"/>
      <c r="BTL40" s="296"/>
      <c r="BTM40" s="296"/>
      <c r="BTN40" s="296"/>
      <c r="BTO40" s="296"/>
      <c r="BTP40" s="296"/>
      <c r="BTQ40" s="296"/>
      <c r="BTR40" s="296"/>
      <c r="BTS40" s="296"/>
      <c r="BTT40" s="296"/>
      <c r="BTU40" s="296"/>
      <c r="BTV40" s="296"/>
      <c r="BTW40" s="296"/>
      <c r="BTX40" s="296"/>
      <c r="BTY40" s="296"/>
      <c r="BTZ40" s="296"/>
      <c r="BUA40" s="296"/>
      <c r="BUB40" s="296"/>
      <c r="BUC40" s="296"/>
      <c r="BUD40" s="296"/>
      <c r="BUE40" s="296"/>
      <c r="BUF40" s="296"/>
      <c r="BUG40" s="296"/>
      <c r="BUH40" s="296"/>
      <c r="BUI40" s="296"/>
      <c r="BUJ40" s="296"/>
      <c r="BUK40" s="296"/>
      <c r="BUL40" s="296"/>
      <c r="BUM40" s="296"/>
      <c r="BUN40" s="296"/>
      <c r="BUO40" s="296"/>
      <c r="BUP40" s="296"/>
      <c r="BUQ40" s="296"/>
      <c r="BUR40" s="296"/>
      <c r="BUS40" s="296"/>
      <c r="BUT40" s="296"/>
      <c r="BUU40" s="296"/>
      <c r="BUV40" s="296"/>
      <c r="BUW40" s="296"/>
      <c r="BUX40" s="296"/>
      <c r="BUY40" s="296"/>
      <c r="BUZ40" s="296"/>
      <c r="BVA40" s="296"/>
      <c r="BVB40" s="296"/>
      <c r="BVC40" s="296"/>
      <c r="BVD40" s="296"/>
      <c r="BVE40" s="296"/>
      <c r="BVF40" s="296"/>
      <c r="BVG40" s="296"/>
      <c r="BVH40" s="296"/>
      <c r="BVI40" s="296"/>
      <c r="BVJ40" s="296"/>
      <c r="BVK40" s="296"/>
      <c r="BVL40" s="296"/>
      <c r="BVM40" s="296"/>
      <c r="BVN40" s="296"/>
      <c r="BVO40" s="296"/>
      <c r="BVP40" s="296"/>
      <c r="BVQ40" s="296"/>
      <c r="BVR40" s="296"/>
      <c r="BVS40" s="296"/>
      <c r="BVT40" s="296"/>
      <c r="BVU40" s="296"/>
      <c r="BVV40" s="296"/>
      <c r="BVW40" s="296"/>
      <c r="BVX40" s="296"/>
      <c r="BVY40" s="296"/>
      <c r="BVZ40" s="296"/>
      <c r="BWA40" s="296"/>
      <c r="BWB40" s="296"/>
      <c r="BWC40" s="296"/>
      <c r="BWD40" s="296"/>
      <c r="BWE40" s="296"/>
      <c r="BWF40" s="296"/>
      <c r="BWG40" s="296"/>
      <c r="BWH40" s="296"/>
      <c r="BWI40" s="296"/>
      <c r="BWJ40" s="296"/>
      <c r="BWK40" s="296"/>
      <c r="BWL40" s="296"/>
      <c r="BWM40" s="296"/>
      <c r="BWN40" s="296"/>
      <c r="BWO40" s="296"/>
      <c r="BWP40" s="296"/>
      <c r="BWQ40" s="296"/>
      <c r="BWR40" s="296"/>
      <c r="BWS40" s="296"/>
      <c r="BWT40" s="296"/>
      <c r="BWU40" s="296"/>
      <c r="BWV40" s="296"/>
      <c r="BWW40" s="296"/>
      <c r="BWX40" s="296"/>
      <c r="BWY40" s="296"/>
      <c r="BWZ40" s="296"/>
      <c r="BXA40" s="296"/>
      <c r="BXB40" s="296"/>
      <c r="BXC40" s="296"/>
      <c r="BXD40" s="296"/>
      <c r="BXE40" s="296"/>
      <c r="BXF40" s="296"/>
      <c r="BXG40" s="296"/>
      <c r="BXH40" s="296"/>
      <c r="BXI40" s="296"/>
      <c r="BXJ40" s="296"/>
      <c r="BXK40" s="296"/>
      <c r="BXL40" s="296"/>
      <c r="BXM40" s="296"/>
      <c r="BXN40" s="296"/>
      <c r="BXO40" s="296"/>
      <c r="BXP40" s="296"/>
      <c r="BXQ40" s="296"/>
      <c r="BXR40" s="296"/>
      <c r="BXS40" s="296"/>
      <c r="BXT40" s="296"/>
      <c r="BXU40" s="296"/>
      <c r="BXV40" s="296"/>
      <c r="BXW40" s="296"/>
      <c r="BXX40" s="296"/>
      <c r="BXY40" s="296"/>
      <c r="BXZ40" s="296"/>
      <c r="BYA40" s="296"/>
      <c r="BYB40" s="296"/>
      <c r="BYC40" s="296"/>
      <c r="BYD40" s="296"/>
      <c r="BYE40" s="296"/>
      <c r="BYF40" s="296"/>
      <c r="BYG40" s="296"/>
      <c r="BYH40" s="296"/>
      <c r="BYI40" s="296"/>
      <c r="BYJ40" s="296"/>
      <c r="BYK40" s="296"/>
      <c r="BYL40" s="296"/>
      <c r="BYM40" s="296"/>
      <c r="BYN40" s="296"/>
      <c r="BYO40" s="296"/>
      <c r="BYP40" s="296"/>
      <c r="BYQ40" s="296"/>
      <c r="BYR40" s="296"/>
      <c r="BYS40" s="296"/>
      <c r="BYT40" s="296"/>
      <c r="BYU40" s="296"/>
      <c r="BYV40" s="296"/>
      <c r="BYW40" s="296"/>
      <c r="BYX40" s="296"/>
      <c r="BYY40" s="296"/>
      <c r="BYZ40" s="296"/>
      <c r="BZA40" s="296"/>
      <c r="BZB40" s="296"/>
      <c r="BZC40" s="296"/>
      <c r="BZD40" s="296"/>
      <c r="BZE40" s="296"/>
      <c r="BZF40" s="296"/>
      <c r="BZG40" s="296"/>
      <c r="BZH40" s="296"/>
      <c r="BZI40" s="296"/>
      <c r="BZJ40" s="296"/>
      <c r="BZK40" s="296"/>
      <c r="BZL40" s="296"/>
      <c r="BZM40" s="296"/>
      <c r="BZN40" s="296"/>
      <c r="BZO40" s="296"/>
      <c r="BZP40" s="296"/>
      <c r="BZQ40" s="296"/>
      <c r="BZR40" s="296"/>
      <c r="BZS40" s="296"/>
      <c r="BZT40" s="296"/>
      <c r="BZU40" s="296"/>
      <c r="BZV40" s="296"/>
      <c r="BZW40" s="296"/>
      <c r="BZX40" s="296"/>
      <c r="BZY40" s="296"/>
      <c r="BZZ40" s="296"/>
      <c r="CAA40" s="296"/>
      <c r="CAB40" s="296"/>
      <c r="CAC40" s="296"/>
      <c r="CAD40" s="296"/>
      <c r="CAE40" s="296"/>
      <c r="CAF40" s="296"/>
      <c r="CAG40" s="296"/>
      <c r="CAH40" s="296"/>
      <c r="CAI40" s="296"/>
      <c r="CAJ40" s="296"/>
      <c r="CAK40" s="296"/>
      <c r="CAL40" s="296"/>
      <c r="CAM40" s="296"/>
      <c r="CAN40" s="296"/>
      <c r="CAO40" s="296"/>
      <c r="CAP40" s="296"/>
      <c r="CAQ40" s="296"/>
      <c r="CAR40" s="296"/>
      <c r="CAS40" s="296"/>
      <c r="CAT40" s="296"/>
      <c r="CAU40" s="296"/>
      <c r="CAV40" s="296"/>
      <c r="CAW40" s="296"/>
      <c r="CAX40" s="296"/>
      <c r="CAY40" s="296"/>
      <c r="CAZ40" s="296"/>
      <c r="CBA40" s="296"/>
      <c r="CBB40" s="296"/>
      <c r="CBC40" s="296"/>
      <c r="CBD40" s="296"/>
      <c r="CBE40" s="296"/>
      <c r="CBF40" s="296"/>
      <c r="CBG40" s="296"/>
      <c r="CBH40" s="296"/>
      <c r="CBI40" s="296"/>
      <c r="CBJ40" s="296"/>
      <c r="CBK40" s="296"/>
      <c r="CBL40" s="296"/>
      <c r="CBM40" s="296"/>
      <c r="CBN40" s="296"/>
      <c r="CBO40" s="296"/>
      <c r="CBP40" s="296"/>
      <c r="CBQ40" s="296"/>
      <c r="CBR40" s="296"/>
      <c r="CBS40" s="296"/>
      <c r="CBT40" s="296"/>
      <c r="CBU40" s="296"/>
      <c r="CBV40" s="296"/>
      <c r="CBW40" s="296"/>
      <c r="CBX40" s="296"/>
      <c r="CBY40" s="296"/>
      <c r="CBZ40" s="296"/>
      <c r="CCA40" s="296"/>
      <c r="CCB40" s="296"/>
      <c r="CCC40" s="296"/>
      <c r="CCD40" s="296"/>
      <c r="CCE40" s="296"/>
      <c r="CCF40" s="296"/>
      <c r="CCG40" s="296"/>
      <c r="CCH40" s="296"/>
      <c r="CCI40" s="296"/>
      <c r="CCJ40" s="296"/>
      <c r="CCK40" s="296"/>
      <c r="CCL40" s="296"/>
      <c r="CCM40" s="296"/>
      <c r="CCN40" s="296"/>
      <c r="CCO40" s="296"/>
      <c r="CCP40" s="296"/>
      <c r="CCQ40" s="296"/>
      <c r="CCR40" s="296"/>
      <c r="CCS40" s="296"/>
      <c r="CCT40" s="296"/>
      <c r="CCU40" s="296"/>
      <c r="CCV40" s="296"/>
      <c r="CCW40" s="296"/>
      <c r="CCX40" s="296"/>
      <c r="CCY40" s="296"/>
      <c r="CCZ40" s="296"/>
      <c r="CDA40" s="296"/>
      <c r="CDB40" s="296"/>
      <c r="CDC40" s="296"/>
      <c r="CDD40" s="296"/>
      <c r="CDE40" s="296"/>
      <c r="CDF40" s="296"/>
      <c r="CDG40" s="296"/>
      <c r="CDH40" s="296"/>
      <c r="CDI40" s="296"/>
      <c r="CDJ40" s="296"/>
      <c r="CDK40" s="296"/>
      <c r="CDL40" s="296"/>
      <c r="CDM40" s="296"/>
      <c r="CDN40" s="296"/>
      <c r="CDO40" s="296"/>
      <c r="CDP40" s="296"/>
      <c r="CDQ40" s="296"/>
      <c r="CDR40" s="296"/>
      <c r="CDS40" s="296"/>
      <c r="CDT40" s="296"/>
      <c r="CDU40" s="296"/>
      <c r="CDV40" s="296"/>
      <c r="CDW40" s="296"/>
      <c r="CDX40" s="296"/>
      <c r="CDY40" s="296"/>
      <c r="CDZ40" s="296"/>
      <c r="CEA40" s="296"/>
      <c r="CEB40" s="296"/>
      <c r="CEC40" s="296"/>
      <c r="CED40" s="296"/>
      <c r="CEE40" s="296"/>
      <c r="CEF40" s="296"/>
      <c r="CEG40" s="296"/>
      <c r="CEH40" s="296"/>
      <c r="CEI40" s="296"/>
      <c r="CEJ40" s="296"/>
      <c r="CEK40" s="296"/>
      <c r="CEL40" s="296"/>
      <c r="CEM40" s="296"/>
      <c r="CEN40" s="296"/>
      <c r="CEO40" s="296"/>
      <c r="CEP40" s="296"/>
      <c r="CEQ40" s="296"/>
      <c r="CER40" s="296"/>
      <c r="CES40" s="296"/>
      <c r="CET40" s="296"/>
      <c r="CEU40" s="296"/>
      <c r="CEV40" s="296"/>
      <c r="CEW40" s="296"/>
      <c r="CEX40" s="296"/>
      <c r="CEY40" s="296"/>
      <c r="CEZ40" s="296"/>
      <c r="CFA40" s="296"/>
      <c r="CFB40" s="296"/>
      <c r="CFC40" s="296"/>
      <c r="CFD40" s="296"/>
      <c r="CFE40" s="296"/>
      <c r="CFF40" s="296"/>
      <c r="CFG40" s="296"/>
      <c r="CFH40" s="296"/>
      <c r="CFI40" s="296"/>
      <c r="CFJ40" s="296"/>
      <c r="CFK40" s="296"/>
      <c r="CFL40" s="296"/>
      <c r="CFM40" s="296"/>
      <c r="CFN40" s="296"/>
      <c r="CFO40" s="296"/>
      <c r="CFP40" s="296"/>
      <c r="CFQ40" s="296"/>
      <c r="CFR40" s="296"/>
      <c r="CFS40" s="296"/>
      <c r="CFT40" s="296"/>
      <c r="CFU40" s="296"/>
      <c r="CFV40" s="296"/>
      <c r="CFW40" s="296"/>
      <c r="CFX40" s="296"/>
      <c r="CFY40" s="296"/>
      <c r="CFZ40" s="296"/>
      <c r="CGA40" s="296"/>
      <c r="CGB40" s="296"/>
      <c r="CGC40" s="296"/>
      <c r="CGD40" s="296"/>
      <c r="CGE40" s="296"/>
      <c r="CGF40" s="296"/>
      <c r="CGG40" s="296"/>
      <c r="CGH40" s="296"/>
      <c r="CGI40" s="296"/>
      <c r="CGJ40" s="296"/>
      <c r="CGK40" s="296"/>
      <c r="CGL40" s="296"/>
      <c r="CGM40" s="296"/>
      <c r="CGN40" s="296"/>
      <c r="CGO40" s="296"/>
      <c r="CGP40" s="296"/>
      <c r="CGQ40" s="296"/>
      <c r="CGR40" s="296"/>
      <c r="CGS40" s="296"/>
      <c r="CGT40" s="296"/>
      <c r="CGU40" s="296"/>
      <c r="CGV40" s="296"/>
      <c r="CGW40" s="296"/>
      <c r="CGX40" s="296"/>
      <c r="CGY40" s="296"/>
      <c r="CGZ40" s="296"/>
      <c r="CHA40" s="296"/>
      <c r="CHB40" s="296"/>
      <c r="CHC40" s="296"/>
      <c r="CHD40" s="296"/>
      <c r="CHE40" s="296"/>
      <c r="CHF40" s="296"/>
      <c r="CHG40" s="296"/>
      <c r="CHH40" s="296"/>
      <c r="CHI40" s="296"/>
      <c r="CHJ40" s="296"/>
      <c r="CHK40" s="296"/>
      <c r="CHL40" s="296"/>
      <c r="CHM40" s="296"/>
      <c r="CHN40" s="296"/>
      <c r="CHO40" s="296"/>
      <c r="CHP40" s="296"/>
      <c r="CHQ40" s="296"/>
      <c r="CHR40" s="296"/>
      <c r="CHS40" s="296"/>
      <c r="CHT40" s="296"/>
      <c r="CHU40" s="296"/>
      <c r="CHV40" s="296"/>
      <c r="CHW40" s="296"/>
      <c r="CHX40" s="296"/>
      <c r="CHY40" s="296"/>
      <c r="CHZ40" s="296"/>
      <c r="CIA40" s="296"/>
      <c r="CIB40" s="296"/>
      <c r="CIC40" s="296"/>
      <c r="CID40" s="296"/>
      <c r="CIE40" s="296"/>
      <c r="CIF40" s="296"/>
      <c r="CIG40" s="296"/>
      <c r="CIH40" s="296"/>
      <c r="CII40" s="296"/>
      <c r="CIJ40" s="296"/>
      <c r="CIK40" s="296"/>
      <c r="CIL40" s="296"/>
      <c r="CIM40" s="296"/>
      <c r="CIN40" s="296"/>
      <c r="CIO40" s="296"/>
      <c r="CIP40" s="296"/>
      <c r="CIQ40" s="296"/>
      <c r="CIR40" s="296"/>
      <c r="CIS40" s="296"/>
      <c r="CIT40" s="296"/>
      <c r="CIU40" s="296"/>
      <c r="CIV40" s="296"/>
      <c r="CIW40" s="296"/>
      <c r="CIX40" s="296"/>
      <c r="CIY40" s="296"/>
      <c r="CIZ40" s="296"/>
      <c r="CJA40" s="296"/>
      <c r="CJB40" s="296"/>
      <c r="CJC40" s="296"/>
      <c r="CJD40" s="296"/>
      <c r="CJE40" s="296"/>
      <c r="CJF40" s="296"/>
      <c r="CJG40" s="296"/>
      <c r="CJH40" s="296"/>
      <c r="CJI40" s="296"/>
      <c r="CJJ40" s="296"/>
      <c r="CJK40" s="296"/>
      <c r="CJL40" s="296"/>
      <c r="CJM40" s="296"/>
      <c r="CJN40" s="296"/>
      <c r="CJO40" s="296"/>
      <c r="CJP40" s="296"/>
      <c r="CJQ40" s="296"/>
      <c r="CJR40" s="296"/>
      <c r="CJS40" s="296"/>
      <c r="CJT40" s="296"/>
      <c r="CJU40" s="296"/>
      <c r="CJV40" s="296"/>
      <c r="CJW40" s="296"/>
      <c r="CJX40" s="296"/>
      <c r="CJY40" s="296"/>
      <c r="CJZ40" s="296"/>
      <c r="CKA40" s="296"/>
      <c r="CKB40" s="296"/>
      <c r="CKC40" s="296"/>
      <c r="CKD40" s="296"/>
      <c r="CKE40" s="296"/>
      <c r="CKF40" s="296"/>
      <c r="CKG40" s="296"/>
      <c r="CKH40" s="296"/>
      <c r="CKI40" s="296"/>
      <c r="CKJ40" s="296"/>
      <c r="CKK40" s="296"/>
      <c r="CKL40" s="296"/>
      <c r="CKM40" s="296"/>
      <c r="CKN40" s="296"/>
      <c r="CKO40" s="296"/>
      <c r="CKP40" s="296"/>
      <c r="CKQ40" s="296"/>
      <c r="CKR40" s="296"/>
      <c r="CKS40" s="296"/>
      <c r="CKT40" s="296"/>
      <c r="CKU40" s="296"/>
      <c r="CKV40" s="296"/>
      <c r="CKW40" s="296"/>
      <c r="CKX40" s="296"/>
      <c r="CKY40" s="296"/>
      <c r="CKZ40" s="296"/>
      <c r="CLA40" s="296"/>
      <c r="CLB40" s="296"/>
      <c r="CLC40" s="296"/>
      <c r="CLD40" s="296"/>
      <c r="CLE40" s="296"/>
      <c r="CLF40" s="296"/>
      <c r="CLG40" s="296"/>
      <c r="CLH40" s="296"/>
      <c r="CLI40" s="296"/>
      <c r="CLJ40" s="296"/>
      <c r="CLK40" s="296"/>
      <c r="CLL40" s="296"/>
      <c r="CLM40" s="296"/>
      <c r="CLN40" s="296"/>
      <c r="CLO40" s="296"/>
      <c r="CLP40" s="296"/>
      <c r="CLQ40" s="296"/>
      <c r="CLR40" s="296"/>
      <c r="CLS40" s="296"/>
      <c r="CLT40" s="296"/>
      <c r="CLU40" s="296"/>
      <c r="CLV40" s="296"/>
      <c r="CLW40" s="296"/>
      <c r="CLX40" s="296"/>
      <c r="CLY40" s="296"/>
      <c r="CLZ40" s="296"/>
      <c r="CMA40" s="296"/>
      <c r="CMB40" s="296"/>
      <c r="CMC40" s="296"/>
      <c r="CMD40" s="296"/>
      <c r="CME40" s="296"/>
      <c r="CMF40" s="296"/>
      <c r="CMG40" s="296"/>
      <c r="CMH40" s="296"/>
      <c r="CMI40" s="296"/>
      <c r="CMJ40" s="296"/>
      <c r="CMK40" s="296"/>
      <c r="CML40" s="296"/>
      <c r="CMM40" s="296"/>
      <c r="CMN40" s="296"/>
      <c r="CMO40" s="296"/>
      <c r="CMP40" s="296"/>
      <c r="CMQ40" s="296"/>
      <c r="CMR40" s="296"/>
      <c r="CMS40" s="296"/>
      <c r="CMT40" s="296"/>
      <c r="CMU40" s="296"/>
      <c r="CMV40" s="296"/>
      <c r="CMW40" s="296"/>
      <c r="CMX40" s="296"/>
      <c r="CMY40" s="296"/>
      <c r="CMZ40" s="296"/>
      <c r="CNA40" s="296"/>
      <c r="CNB40" s="296"/>
      <c r="CNC40" s="296"/>
      <c r="CND40" s="296"/>
      <c r="CNE40" s="296"/>
      <c r="CNF40" s="296"/>
      <c r="CNG40" s="296"/>
      <c r="CNH40" s="296"/>
      <c r="CNI40" s="296"/>
      <c r="CNJ40" s="296"/>
      <c r="CNK40" s="296"/>
      <c r="CNL40" s="296"/>
      <c r="CNM40" s="296"/>
      <c r="CNN40" s="296"/>
      <c r="CNO40" s="296"/>
      <c r="CNP40" s="296"/>
      <c r="CNQ40" s="296"/>
      <c r="CNR40" s="296"/>
      <c r="CNS40" s="296"/>
      <c r="CNT40" s="296"/>
      <c r="CNU40" s="296"/>
      <c r="CNV40" s="296"/>
      <c r="CNW40" s="296"/>
      <c r="CNX40" s="296"/>
      <c r="CNY40" s="296"/>
      <c r="CNZ40" s="296"/>
      <c r="COA40" s="296"/>
      <c r="COB40" s="296"/>
      <c r="COC40" s="296"/>
      <c r="COD40" s="296"/>
      <c r="COE40" s="296"/>
      <c r="COF40" s="296"/>
      <c r="COG40" s="296"/>
      <c r="COH40" s="296"/>
      <c r="COI40" s="296"/>
      <c r="COJ40" s="296"/>
      <c r="COK40" s="296"/>
      <c r="COL40" s="296"/>
      <c r="COM40" s="296"/>
      <c r="CON40" s="296"/>
      <c r="COO40" s="296"/>
      <c r="COP40" s="296"/>
      <c r="COQ40" s="296"/>
      <c r="COR40" s="296"/>
      <c r="COS40" s="296"/>
      <c r="COT40" s="296"/>
      <c r="COU40" s="296"/>
      <c r="COV40" s="296"/>
      <c r="COW40" s="296"/>
      <c r="COX40" s="296"/>
      <c r="COY40" s="296"/>
      <c r="COZ40" s="296"/>
      <c r="CPA40" s="296"/>
      <c r="CPB40" s="296"/>
      <c r="CPC40" s="296"/>
      <c r="CPD40" s="296"/>
      <c r="CPE40" s="296"/>
      <c r="CPF40" s="296"/>
      <c r="CPG40" s="296"/>
      <c r="CPH40" s="296"/>
      <c r="CPI40" s="296"/>
      <c r="CPJ40" s="296"/>
      <c r="CPK40" s="296"/>
      <c r="CPL40" s="296"/>
      <c r="CPM40" s="296"/>
      <c r="CPN40" s="296"/>
      <c r="CPO40" s="296"/>
      <c r="CPP40" s="296"/>
      <c r="CPQ40" s="296"/>
      <c r="CPR40" s="296"/>
      <c r="CPS40" s="296"/>
      <c r="CPT40" s="296"/>
      <c r="CPU40" s="296"/>
      <c r="CPV40" s="296"/>
      <c r="CPW40" s="296"/>
      <c r="CPX40" s="296"/>
      <c r="CPY40" s="296"/>
      <c r="CPZ40" s="296"/>
      <c r="CQA40" s="296"/>
      <c r="CQB40" s="296"/>
      <c r="CQC40" s="296"/>
      <c r="CQD40" s="296"/>
      <c r="CQE40" s="296"/>
      <c r="CQF40" s="296"/>
      <c r="CQG40" s="296"/>
      <c r="CQH40" s="296"/>
      <c r="CQI40" s="296"/>
      <c r="CQJ40" s="296"/>
      <c r="CQK40" s="296"/>
      <c r="CQL40" s="296"/>
      <c r="CQM40" s="296"/>
      <c r="CQN40" s="296"/>
      <c r="CQO40" s="296"/>
      <c r="CQP40" s="296"/>
      <c r="CQQ40" s="296"/>
      <c r="CQR40" s="296"/>
      <c r="CQS40" s="296"/>
      <c r="CQT40" s="296"/>
      <c r="CQU40" s="296"/>
      <c r="CQV40" s="296"/>
      <c r="CQW40" s="296"/>
      <c r="CQX40" s="296"/>
      <c r="CQY40" s="296"/>
      <c r="CQZ40" s="296"/>
      <c r="CRA40" s="296"/>
      <c r="CRB40" s="296"/>
      <c r="CRC40" s="296"/>
      <c r="CRD40" s="296"/>
      <c r="CRE40" s="296"/>
      <c r="CRF40" s="296"/>
      <c r="CRG40" s="296"/>
      <c r="CRH40" s="296"/>
      <c r="CRI40" s="296"/>
      <c r="CRJ40" s="296"/>
      <c r="CRK40" s="296"/>
      <c r="CRL40" s="296"/>
      <c r="CRM40" s="296"/>
      <c r="CRN40" s="296"/>
      <c r="CRO40" s="296"/>
      <c r="CRP40" s="296"/>
      <c r="CRQ40" s="296"/>
      <c r="CRR40" s="296"/>
      <c r="CRS40" s="296"/>
      <c r="CRT40" s="296"/>
      <c r="CRU40" s="296"/>
      <c r="CRV40" s="296"/>
      <c r="CRW40" s="296"/>
      <c r="CRX40" s="296"/>
      <c r="CRY40" s="296"/>
      <c r="CRZ40" s="296"/>
      <c r="CSA40" s="296"/>
      <c r="CSB40" s="296"/>
      <c r="CSC40" s="296"/>
      <c r="CSD40" s="296"/>
      <c r="CSE40" s="296"/>
      <c r="CSF40" s="296"/>
      <c r="CSG40" s="296"/>
      <c r="CSH40" s="296"/>
      <c r="CSI40" s="296"/>
      <c r="CSJ40" s="296"/>
      <c r="CSK40" s="296"/>
      <c r="CSL40" s="296"/>
      <c r="CSM40" s="296"/>
      <c r="CSN40" s="296"/>
      <c r="CSO40" s="296"/>
      <c r="CSP40" s="296"/>
      <c r="CSQ40" s="296"/>
      <c r="CSR40" s="296"/>
      <c r="CSS40" s="296"/>
      <c r="CST40" s="296"/>
      <c r="CSU40" s="296"/>
      <c r="CSV40" s="296"/>
      <c r="CSW40" s="296"/>
      <c r="CSX40" s="296"/>
      <c r="CSY40" s="296"/>
      <c r="CSZ40" s="296"/>
      <c r="CTA40" s="296"/>
      <c r="CTB40" s="296"/>
      <c r="CTC40" s="296"/>
      <c r="CTD40" s="296"/>
      <c r="CTE40" s="296"/>
      <c r="CTF40" s="296"/>
      <c r="CTG40" s="296"/>
      <c r="CTH40" s="296"/>
      <c r="CTI40" s="296"/>
      <c r="CTJ40" s="296"/>
      <c r="CTK40" s="296"/>
      <c r="CTL40" s="296"/>
      <c r="CTM40" s="296"/>
      <c r="CTN40" s="296"/>
      <c r="CTO40" s="296"/>
      <c r="CTP40" s="296"/>
      <c r="CTQ40" s="296"/>
      <c r="CTR40" s="296"/>
      <c r="CTS40" s="296"/>
      <c r="CTT40" s="296"/>
      <c r="CTU40" s="296"/>
      <c r="CTV40" s="296"/>
      <c r="CTW40" s="296"/>
      <c r="CTX40" s="296"/>
      <c r="CTY40" s="296"/>
      <c r="CTZ40" s="296"/>
      <c r="CUA40" s="296"/>
      <c r="CUB40" s="296"/>
      <c r="CUC40" s="296"/>
      <c r="CUD40" s="296"/>
      <c r="CUE40" s="296"/>
      <c r="CUF40" s="296"/>
      <c r="CUG40" s="296"/>
      <c r="CUH40" s="296"/>
      <c r="CUI40" s="296"/>
      <c r="CUJ40" s="296"/>
      <c r="CUK40" s="296"/>
      <c r="CUL40" s="296"/>
      <c r="CUM40" s="296"/>
      <c r="CUN40" s="296"/>
      <c r="CUO40" s="296"/>
      <c r="CUP40" s="296"/>
      <c r="CUQ40" s="296"/>
      <c r="CUR40" s="296"/>
      <c r="CUS40" s="296"/>
      <c r="CUT40" s="296"/>
      <c r="CUU40" s="296"/>
      <c r="CUV40" s="296"/>
      <c r="CUW40" s="296"/>
      <c r="CUX40" s="296"/>
      <c r="CUY40" s="296"/>
      <c r="CUZ40" s="296"/>
      <c r="CVA40" s="296"/>
      <c r="CVB40" s="296"/>
      <c r="CVC40" s="296"/>
      <c r="CVD40" s="296"/>
      <c r="CVE40" s="296"/>
      <c r="CVF40" s="296"/>
      <c r="CVG40" s="296"/>
      <c r="CVH40" s="296"/>
      <c r="CVI40" s="296"/>
      <c r="CVJ40" s="296"/>
      <c r="CVK40" s="296"/>
      <c r="CVL40" s="296"/>
      <c r="CVM40" s="296"/>
      <c r="CVN40" s="296"/>
      <c r="CVO40" s="296"/>
      <c r="CVP40" s="296"/>
      <c r="CVQ40" s="296"/>
      <c r="CVR40" s="296"/>
      <c r="CVS40" s="296"/>
      <c r="CVT40" s="296"/>
      <c r="CVU40" s="296"/>
      <c r="CVV40" s="296"/>
      <c r="CVW40" s="296"/>
      <c r="CVX40" s="296"/>
      <c r="CVY40" s="296"/>
      <c r="CVZ40" s="296"/>
      <c r="CWA40" s="296"/>
      <c r="CWB40" s="296"/>
      <c r="CWC40" s="296"/>
      <c r="CWD40" s="296"/>
      <c r="CWE40" s="296"/>
      <c r="CWF40" s="296"/>
      <c r="CWG40" s="296"/>
      <c r="CWH40" s="296"/>
      <c r="CWI40" s="296"/>
      <c r="CWJ40" s="296"/>
      <c r="CWK40" s="296"/>
      <c r="CWL40" s="296"/>
      <c r="CWM40" s="296"/>
      <c r="CWN40" s="296"/>
      <c r="CWO40" s="296"/>
      <c r="CWP40" s="296"/>
      <c r="CWQ40" s="296"/>
      <c r="CWR40" s="296"/>
      <c r="CWS40" s="296"/>
      <c r="CWT40" s="296"/>
      <c r="CWU40" s="296"/>
      <c r="CWV40" s="296"/>
      <c r="CWW40" s="296"/>
      <c r="CWX40" s="296"/>
      <c r="CWY40" s="296"/>
      <c r="CWZ40" s="296"/>
      <c r="CXA40" s="296"/>
      <c r="CXB40" s="296"/>
      <c r="CXC40" s="296"/>
      <c r="CXD40" s="296"/>
      <c r="CXE40" s="296"/>
      <c r="CXF40" s="296"/>
      <c r="CXG40" s="296"/>
      <c r="CXH40" s="296"/>
      <c r="CXI40" s="296"/>
      <c r="CXJ40" s="296"/>
      <c r="CXK40" s="296"/>
      <c r="CXL40" s="296"/>
      <c r="CXM40" s="296"/>
      <c r="CXN40" s="296"/>
      <c r="CXO40" s="296"/>
      <c r="CXP40" s="296"/>
      <c r="CXQ40" s="296"/>
      <c r="CXR40" s="296"/>
      <c r="CXS40" s="296"/>
      <c r="CXT40" s="296"/>
      <c r="CXU40" s="296"/>
      <c r="CXV40" s="296"/>
      <c r="CXW40" s="296"/>
      <c r="CXX40" s="296"/>
      <c r="CXY40" s="296"/>
      <c r="CXZ40" s="296"/>
      <c r="CYA40" s="296"/>
      <c r="CYB40" s="296"/>
      <c r="CYC40" s="296"/>
      <c r="CYD40" s="296"/>
      <c r="CYE40" s="296"/>
      <c r="CYF40" s="296"/>
      <c r="CYG40" s="296"/>
      <c r="CYH40" s="296"/>
      <c r="CYI40" s="296"/>
      <c r="CYJ40" s="296"/>
      <c r="CYK40" s="296"/>
      <c r="CYL40" s="296"/>
      <c r="CYM40" s="296"/>
      <c r="CYN40" s="296"/>
      <c r="CYO40" s="296"/>
      <c r="CYP40" s="296"/>
      <c r="CYQ40" s="296"/>
      <c r="CYR40" s="296"/>
      <c r="CYS40" s="296"/>
      <c r="CYT40" s="296"/>
      <c r="CYU40" s="296"/>
      <c r="CYV40" s="296"/>
      <c r="CYW40" s="296"/>
      <c r="CYX40" s="296"/>
      <c r="CYY40" s="296"/>
      <c r="CYZ40" s="296"/>
      <c r="CZA40" s="296"/>
      <c r="CZB40" s="296"/>
      <c r="CZC40" s="296"/>
      <c r="CZD40" s="296"/>
      <c r="CZE40" s="296"/>
      <c r="CZF40" s="296"/>
      <c r="CZG40" s="296"/>
      <c r="CZH40" s="296"/>
      <c r="CZI40" s="296"/>
      <c r="CZJ40" s="296"/>
      <c r="CZK40" s="296"/>
      <c r="CZL40" s="296"/>
      <c r="CZM40" s="296"/>
      <c r="CZN40" s="296"/>
      <c r="CZO40" s="296"/>
      <c r="CZP40" s="296"/>
      <c r="CZQ40" s="296"/>
      <c r="CZR40" s="296"/>
      <c r="CZS40" s="296"/>
      <c r="CZT40" s="296"/>
      <c r="CZU40" s="296"/>
      <c r="CZV40" s="296"/>
      <c r="CZW40" s="296"/>
      <c r="CZX40" s="296"/>
      <c r="CZY40" s="296"/>
      <c r="CZZ40" s="296"/>
      <c r="DAA40" s="296"/>
      <c r="DAB40" s="296"/>
      <c r="DAC40" s="296"/>
      <c r="DAD40" s="296"/>
      <c r="DAE40" s="296"/>
      <c r="DAF40" s="296"/>
      <c r="DAG40" s="296"/>
      <c r="DAH40" s="296"/>
      <c r="DAI40" s="296"/>
      <c r="DAJ40" s="296"/>
      <c r="DAK40" s="296"/>
      <c r="DAL40" s="296"/>
      <c r="DAM40" s="296"/>
      <c r="DAN40" s="296"/>
      <c r="DAO40" s="296"/>
      <c r="DAP40" s="296"/>
      <c r="DAQ40" s="296"/>
      <c r="DAR40" s="296"/>
      <c r="DAS40" s="296"/>
      <c r="DAT40" s="296"/>
      <c r="DAU40" s="296"/>
      <c r="DAV40" s="296"/>
      <c r="DAW40" s="296"/>
      <c r="DAX40" s="296"/>
      <c r="DAY40" s="296"/>
      <c r="DAZ40" s="296"/>
      <c r="DBA40" s="296"/>
      <c r="DBB40" s="296"/>
      <c r="DBC40" s="296"/>
      <c r="DBD40" s="296"/>
      <c r="DBE40" s="296"/>
      <c r="DBF40" s="296"/>
      <c r="DBG40" s="296"/>
      <c r="DBH40" s="296"/>
      <c r="DBI40" s="296"/>
      <c r="DBJ40" s="296"/>
      <c r="DBK40" s="296"/>
      <c r="DBL40" s="296"/>
      <c r="DBM40" s="296"/>
      <c r="DBN40" s="296"/>
      <c r="DBO40" s="296"/>
      <c r="DBP40" s="296"/>
      <c r="DBQ40" s="296"/>
      <c r="DBR40" s="296"/>
      <c r="DBS40" s="296"/>
      <c r="DBT40" s="296"/>
      <c r="DBU40" s="296"/>
      <c r="DBV40" s="296"/>
      <c r="DBW40" s="296"/>
      <c r="DBX40" s="296"/>
      <c r="DBY40" s="296"/>
      <c r="DBZ40" s="296"/>
      <c r="DCA40" s="296"/>
      <c r="DCB40" s="296"/>
      <c r="DCC40" s="296"/>
      <c r="DCD40" s="296"/>
      <c r="DCE40" s="296"/>
      <c r="DCF40" s="296"/>
      <c r="DCG40" s="296"/>
      <c r="DCH40" s="296"/>
      <c r="DCI40" s="296"/>
      <c r="DCJ40" s="296"/>
      <c r="DCK40" s="296"/>
      <c r="DCL40" s="296"/>
      <c r="DCM40" s="296"/>
      <c r="DCN40" s="296"/>
      <c r="DCO40" s="296"/>
      <c r="DCP40" s="296"/>
      <c r="DCQ40" s="296"/>
      <c r="DCR40" s="296"/>
      <c r="DCS40" s="296"/>
      <c r="DCT40" s="296"/>
      <c r="DCU40" s="296"/>
      <c r="DCV40" s="296"/>
      <c r="DCW40" s="296"/>
      <c r="DCX40" s="296"/>
      <c r="DCY40" s="296"/>
      <c r="DCZ40" s="296"/>
      <c r="DDA40" s="296"/>
      <c r="DDB40" s="296"/>
      <c r="DDC40" s="296"/>
      <c r="DDD40" s="296"/>
      <c r="DDE40" s="296"/>
      <c r="DDF40" s="296"/>
      <c r="DDG40" s="296"/>
      <c r="DDH40" s="296"/>
      <c r="DDI40" s="296"/>
      <c r="DDJ40" s="296"/>
      <c r="DDK40" s="296"/>
      <c r="DDL40" s="296"/>
      <c r="DDM40" s="296"/>
      <c r="DDN40" s="296"/>
      <c r="DDO40" s="296"/>
      <c r="DDP40" s="296"/>
      <c r="DDQ40" s="296"/>
      <c r="DDR40" s="296"/>
      <c r="DDS40" s="296"/>
      <c r="DDT40" s="296"/>
      <c r="DDU40" s="296"/>
      <c r="DDV40" s="296"/>
      <c r="DDW40" s="296"/>
      <c r="DDX40" s="296"/>
      <c r="DDY40" s="296"/>
      <c r="DDZ40" s="296"/>
      <c r="DEA40" s="296"/>
      <c r="DEB40" s="296"/>
      <c r="DEC40" s="296"/>
      <c r="DED40" s="296"/>
      <c r="DEE40" s="296"/>
      <c r="DEF40" s="296"/>
      <c r="DEG40" s="296"/>
      <c r="DEH40" s="296"/>
      <c r="DEI40" s="296"/>
      <c r="DEJ40" s="296"/>
      <c r="DEK40" s="296"/>
      <c r="DEL40" s="296"/>
      <c r="DEM40" s="296"/>
      <c r="DEN40" s="296"/>
      <c r="DEO40" s="296"/>
      <c r="DEP40" s="296"/>
      <c r="DEQ40" s="296"/>
      <c r="DER40" s="296"/>
      <c r="DES40" s="296"/>
      <c r="DET40" s="296"/>
      <c r="DEU40" s="296"/>
      <c r="DEV40" s="296"/>
      <c r="DEW40" s="296"/>
      <c r="DEX40" s="296"/>
      <c r="DEY40" s="296"/>
      <c r="DEZ40" s="296"/>
      <c r="DFA40" s="296"/>
      <c r="DFB40" s="296"/>
      <c r="DFC40" s="296"/>
      <c r="DFD40" s="296"/>
      <c r="DFE40" s="296"/>
      <c r="DFF40" s="296"/>
      <c r="DFG40" s="296"/>
      <c r="DFH40" s="296"/>
      <c r="DFI40" s="296"/>
      <c r="DFJ40" s="296"/>
      <c r="DFK40" s="296"/>
      <c r="DFL40" s="296"/>
      <c r="DFM40" s="296"/>
      <c r="DFN40" s="296"/>
      <c r="DFO40" s="296"/>
      <c r="DFP40" s="296"/>
      <c r="DFQ40" s="296"/>
      <c r="DFR40" s="296"/>
      <c r="DFS40" s="296"/>
      <c r="DFT40" s="296"/>
      <c r="DFU40" s="296"/>
      <c r="DFV40" s="296"/>
      <c r="DFW40" s="296"/>
      <c r="DFX40" s="296"/>
      <c r="DFY40" s="296"/>
      <c r="DFZ40" s="296"/>
      <c r="DGA40" s="296"/>
      <c r="DGB40" s="296"/>
      <c r="DGC40" s="296"/>
      <c r="DGD40" s="296"/>
      <c r="DGE40" s="296"/>
      <c r="DGF40" s="296"/>
      <c r="DGG40" s="296"/>
      <c r="DGH40" s="296"/>
      <c r="DGI40" s="296"/>
      <c r="DGJ40" s="296"/>
      <c r="DGK40" s="296"/>
      <c r="DGL40" s="296"/>
      <c r="DGM40" s="296"/>
      <c r="DGN40" s="296"/>
      <c r="DGO40" s="296"/>
      <c r="DGP40" s="296"/>
      <c r="DGQ40" s="296"/>
      <c r="DGR40" s="296"/>
      <c r="DGS40" s="296"/>
      <c r="DGT40" s="296"/>
      <c r="DGU40" s="296"/>
      <c r="DGV40" s="296"/>
      <c r="DGW40" s="296"/>
      <c r="DGX40" s="296"/>
      <c r="DGY40" s="296"/>
      <c r="DGZ40" s="296"/>
      <c r="DHA40" s="296"/>
      <c r="DHB40" s="296"/>
      <c r="DHC40" s="296"/>
      <c r="DHD40" s="296"/>
      <c r="DHE40" s="296"/>
      <c r="DHF40" s="296"/>
      <c r="DHG40" s="296"/>
      <c r="DHH40" s="296"/>
      <c r="DHI40" s="296"/>
      <c r="DHJ40" s="296"/>
      <c r="DHK40" s="296"/>
      <c r="DHL40" s="296"/>
      <c r="DHM40" s="296"/>
      <c r="DHN40" s="296"/>
      <c r="DHO40" s="296"/>
      <c r="DHP40" s="296"/>
      <c r="DHQ40" s="296"/>
      <c r="DHR40" s="296"/>
      <c r="DHS40" s="296"/>
      <c r="DHT40" s="296"/>
      <c r="DHU40" s="296"/>
      <c r="DHV40" s="296"/>
      <c r="DHW40" s="296"/>
      <c r="DHX40" s="296"/>
      <c r="DHY40" s="296"/>
      <c r="DHZ40" s="296"/>
      <c r="DIA40" s="296"/>
      <c r="DIB40" s="296"/>
      <c r="DIC40" s="296"/>
      <c r="DID40" s="296"/>
      <c r="DIE40" s="296"/>
      <c r="DIF40" s="296"/>
      <c r="DIG40" s="296"/>
      <c r="DIH40" s="296"/>
      <c r="DII40" s="296"/>
      <c r="DIJ40" s="296"/>
      <c r="DIK40" s="296"/>
      <c r="DIL40" s="296"/>
      <c r="DIM40" s="296"/>
      <c r="DIN40" s="296"/>
      <c r="DIO40" s="296"/>
      <c r="DIP40" s="296"/>
      <c r="DIQ40" s="296"/>
      <c r="DIR40" s="296"/>
      <c r="DIS40" s="296"/>
      <c r="DIT40" s="296"/>
      <c r="DIU40" s="296"/>
      <c r="DIV40" s="296"/>
      <c r="DIW40" s="296"/>
      <c r="DIX40" s="296"/>
      <c r="DIY40" s="296"/>
      <c r="DIZ40" s="296"/>
      <c r="DJA40" s="296"/>
      <c r="DJB40" s="296"/>
      <c r="DJC40" s="296"/>
      <c r="DJD40" s="296"/>
      <c r="DJE40" s="296"/>
      <c r="DJF40" s="296"/>
      <c r="DJG40" s="296"/>
      <c r="DJH40" s="296"/>
      <c r="DJI40" s="296"/>
      <c r="DJJ40" s="296"/>
      <c r="DJK40" s="296"/>
      <c r="DJL40" s="296"/>
      <c r="DJM40" s="296"/>
      <c r="DJN40" s="296"/>
      <c r="DJO40" s="296"/>
      <c r="DJP40" s="296"/>
      <c r="DJQ40" s="296"/>
      <c r="DJR40" s="296"/>
      <c r="DJS40" s="296"/>
      <c r="DJT40" s="296"/>
      <c r="DJU40" s="296"/>
      <c r="DJV40" s="296"/>
      <c r="DJW40" s="296"/>
      <c r="DJX40" s="296"/>
      <c r="DJY40" s="296"/>
      <c r="DJZ40" s="296"/>
      <c r="DKA40" s="296"/>
      <c r="DKB40" s="296"/>
      <c r="DKC40" s="296"/>
      <c r="DKD40" s="296"/>
      <c r="DKE40" s="296"/>
      <c r="DKF40" s="296"/>
      <c r="DKG40" s="296"/>
      <c r="DKH40" s="296"/>
      <c r="DKI40" s="296"/>
      <c r="DKJ40" s="296"/>
      <c r="DKK40" s="296"/>
      <c r="DKL40" s="296"/>
      <c r="DKM40" s="296"/>
      <c r="DKN40" s="296"/>
      <c r="DKO40" s="296"/>
      <c r="DKP40" s="296"/>
      <c r="DKQ40" s="296"/>
      <c r="DKR40" s="296"/>
      <c r="DKS40" s="296"/>
      <c r="DKT40" s="296"/>
      <c r="DKU40" s="296"/>
      <c r="DKV40" s="296"/>
      <c r="DKW40" s="296"/>
      <c r="DKX40" s="296"/>
      <c r="DKY40" s="296"/>
      <c r="DKZ40" s="296"/>
      <c r="DLA40" s="296"/>
      <c r="DLB40" s="296"/>
      <c r="DLC40" s="296"/>
      <c r="DLD40" s="296"/>
      <c r="DLE40" s="296"/>
      <c r="DLF40" s="296"/>
      <c r="DLG40" s="296"/>
      <c r="DLH40" s="296"/>
      <c r="DLI40" s="296"/>
      <c r="DLJ40" s="296"/>
      <c r="DLK40" s="296"/>
      <c r="DLL40" s="296"/>
      <c r="DLM40" s="296"/>
      <c r="DLN40" s="296"/>
      <c r="DLO40" s="296"/>
      <c r="DLP40" s="296"/>
      <c r="DLQ40" s="296"/>
      <c r="DLR40" s="296"/>
      <c r="DLS40" s="296"/>
      <c r="DLT40" s="296"/>
      <c r="DLU40" s="296"/>
      <c r="DLV40" s="296"/>
      <c r="DLW40" s="296"/>
      <c r="DLX40" s="296"/>
      <c r="DLY40" s="296"/>
      <c r="DLZ40" s="296"/>
      <c r="DMA40" s="296"/>
      <c r="DMB40" s="296"/>
      <c r="DMC40" s="296"/>
      <c r="DMD40" s="296"/>
      <c r="DME40" s="296"/>
      <c r="DMF40" s="296"/>
      <c r="DMG40" s="296"/>
      <c r="DMH40" s="296"/>
      <c r="DMI40" s="296"/>
      <c r="DMJ40" s="296"/>
      <c r="DMK40" s="296"/>
      <c r="DML40" s="296"/>
      <c r="DMM40" s="296"/>
      <c r="DMN40" s="296"/>
      <c r="DMO40" s="296"/>
      <c r="DMP40" s="296"/>
      <c r="DMQ40" s="296"/>
      <c r="DMR40" s="296"/>
      <c r="DMS40" s="296"/>
      <c r="DMT40" s="296"/>
      <c r="DMU40" s="296"/>
      <c r="DMV40" s="296"/>
      <c r="DMW40" s="296"/>
      <c r="DMX40" s="296"/>
      <c r="DMY40" s="296"/>
      <c r="DMZ40" s="296"/>
      <c r="DNA40" s="296"/>
      <c r="DNB40" s="296"/>
      <c r="DNC40" s="296"/>
      <c r="DND40" s="296"/>
      <c r="DNE40" s="296"/>
      <c r="DNF40" s="296"/>
      <c r="DNG40" s="296"/>
      <c r="DNH40" s="296"/>
      <c r="DNI40" s="296"/>
      <c r="DNJ40" s="296"/>
      <c r="DNK40" s="296"/>
      <c r="DNL40" s="296"/>
      <c r="DNM40" s="296"/>
      <c r="DNN40" s="296"/>
      <c r="DNO40" s="296"/>
      <c r="DNP40" s="296"/>
      <c r="DNQ40" s="296"/>
      <c r="DNR40" s="296"/>
      <c r="DNS40" s="296"/>
      <c r="DNT40" s="296"/>
      <c r="DNU40" s="296"/>
      <c r="DNV40" s="296"/>
      <c r="DNW40" s="296"/>
      <c r="DNX40" s="296"/>
      <c r="DNY40" s="296"/>
      <c r="DNZ40" s="296"/>
      <c r="DOA40" s="296"/>
      <c r="DOB40" s="296"/>
      <c r="DOC40" s="296"/>
      <c r="DOD40" s="296"/>
      <c r="DOE40" s="296"/>
      <c r="DOF40" s="296"/>
      <c r="DOG40" s="296"/>
      <c r="DOH40" s="296"/>
      <c r="DOI40" s="296"/>
      <c r="DOJ40" s="296"/>
      <c r="DOK40" s="296"/>
      <c r="DOL40" s="296"/>
      <c r="DOM40" s="296"/>
      <c r="DON40" s="296"/>
      <c r="DOO40" s="296"/>
      <c r="DOP40" s="296"/>
      <c r="DOQ40" s="296"/>
      <c r="DOR40" s="296"/>
      <c r="DOS40" s="296"/>
      <c r="DOT40" s="296"/>
      <c r="DOU40" s="296"/>
      <c r="DOV40" s="296"/>
      <c r="DOW40" s="296"/>
      <c r="DOX40" s="296"/>
      <c r="DOY40" s="296"/>
      <c r="DOZ40" s="296"/>
      <c r="DPA40" s="296"/>
      <c r="DPB40" s="296"/>
      <c r="DPC40" s="296"/>
      <c r="DPD40" s="296"/>
      <c r="DPE40" s="296"/>
      <c r="DPF40" s="296"/>
      <c r="DPG40" s="296"/>
      <c r="DPH40" s="296"/>
      <c r="DPI40" s="296"/>
      <c r="DPJ40" s="296"/>
      <c r="DPK40" s="296"/>
      <c r="DPL40" s="296"/>
      <c r="DPM40" s="296"/>
      <c r="DPN40" s="296"/>
      <c r="DPO40" s="296"/>
      <c r="DPP40" s="296"/>
      <c r="DPQ40" s="296"/>
      <c r="DPR40" s="296"/>
      <c r="DPS40" s="296"/>
      <c r="DPT40" s="296"/>
      <c r="DPU40" s="296"/>
      <c r="DPV40" s="296"/>
      <c r="DPW40" s="296"/>
      <c r="DPX40" s="296"/>
      <c r="DPY40" s="296"/>
      <c r="DPZ40" s="296"/>
      <c r="DQA40" s="296"/>
      <c r="DQB40" s="296"/>
      <c r="DQC40" s="296"/>
      <c r="DQD40" s="296"/>
      <c r="DQE40" s="296"/>
      <c r="DQF40" s="296"/>
      <c r="DQG40" s="296"/>
      <c r="DQH40" s="296"/>
      <c r="DQI40" s="296"/>
      <c r="DQJ40" s="296"/>
      <c r="DQK40" s="296"/>
      <c r="DQL40" s="296"/>
      <c r="DQM40" s="296"/>
      <c r="DQN40" s="296"/>
      <c r="DQO40" s="296"/>
      <c r="DQP40" s="296"/>
      <c r="DQQ40" s="296"/>
      <c r="DQR40" s="296"/>
      <c r="DQS40" s="296"/>
      <c r="DQT40" s="296"/>
      <c r="DQU40" s="296"/>
      <c r="DQV40" s="296"/>
      <c r="DQW40" s="296"/>
      <c r="DQX40" s="296"/>
      <c r="DQY40" s="296"/>
      <c r="DQZ40" s="296"/>
      <c r="DRA40" s="296"/>
      <c r="DRB40" s="296"/>
      <c r="DRC40" s="296"/>
      <c r="DRD40" s="296"/>
      <c r="DRE40" s="296"/>
      <c r="DRF40" s="296"/>
      <c r="DRG40" s="296"/>
      <c r="DRH40" s="296"/>
      <c r="DRI40" s="296"/>
      <c r="DRJ40" s="296"/>
      <c r="DRK40" s="296"/>
      <c r="DRL40" s="296"/>
      <c r="DRM40" s="296"/>
      <c r="DRN40" s="296"/>
      <c r="DRO40" s="296"/>
      <c r="DRP40" s="296"/>
      <c r="DRQ40" s="296"/>
      <c r="DRR40" s="296"/>
      <c r="DRS40" s="296"/>
      <c r="DRT40" s="296"/>
      <c r="DRU40" s="296"/>
      <c r="DRV40" s="296"/>
      <c r="DRW40" s="296"/>
      <c r="DRX40" s="296"/>
      <c r="DRY40" s="296"/>
      <c r="DRZ40" s="296"/>
      <c r="DSA40" s="296"/>
      <c r="DSB40" s="296"/>
      <c r="DSC40" s="296"/>
      <c r="DSD40" s="296"/>
      <c r="DSE40" s="296"/>
      <c r="DSF40" s="296"/>
      <c r="DSG40" s="296"/>
      <c r="DSH40" s="296"/>
      <c r="DSI40" s="296"/>
      <c r="DSJ40" s="296"/>
      <c r="DSK40" s="296"/>
      <c r="DSL40" s="296"/>
      <c r="DSM40" s="296"/>
      <c r="DSN40" s="296"/>
      <c r="DSO40" s="296"/>
      <c r="DSP40" s="296"/>
      <c r="DSQ40" s="296"/>
      <c r="DSR40" s="296"/>
      <c r="DSS40" s="296"/>
      <c r="DST40" s="296"/>
      <c r="DSU40" s="296"/>
      <c r="DSV40" s="296"/>
      <c r="DSW40" s="296"/>
      <c r="DSX40" s="296"/>
      <c r="DSY40" s="296"/>
      <c r="DSZ40" s="296"/>
      <c r="DTA40" s="296"/>
      <c r="DTB40" s="296"/>
      <c r="DTC40" s="296"/>
      <c r="DTD40" s="296"/>
      <c r="DTE40" s="296"/>
      <c r="DTF40" s="296"/>
      <c r="DTG40" s="296"/>
      <c r="DTH40" s="296"/>
      <c r="DTI40" s="296"/>
      <c r="DTJ40" s="296"/>
      <c r="DTK40" s="296"/>
      <c r="DTL40" s="296"/>
      <c r="DTM40" s="296"/>
      <c r="DTN40" s="296"/>
      <c r="DTO40" s="296"/>
      <c r="DTP40" s="296"/>
      <c r="DTQ40" s="296"/>
      <c r="DTR40" s="296"/>
      <c r="DTS40" s="296"/>
      <c r="DTT40" s="296"/>
      <c r="DTU40" s="296"/>
      <c r="DTV40" s="296"/>
      <c r="DTW40" s="296"/>
      <c r="DTX40" s="296"/>
      <c r="DTY40" s="296"/>
      <c r="DTZ40" s="296"/>
      <c r="DUA40" s="296"/>
      <c r="DUB40" s="296"/>
      <c r="DUC40" s="296"/>
      <c r="DUD40" s="296"/>
      <c r="DUE40" s="296"/>
      <c r="DUF40" s="296"/>
      <c r="DUG40" s="296"/>
      <c r="DUH40" s="296"/>
      <c r="DUI40" s="296"/>
      <c r="DUJ40" s="296"/>
      <c r="DUK40" s="296"/>
      <c r="DUL40" s="296"/>
      <c r="DUM40" s="296"/>
      <c r="DUN40" s="296"/>
      <c r="DUO40" s="296"/>
      <c r="DUP40" s="296"/>
      <c r="DUQ40" s="296"/>
      <c r="DUR40" s="296"/>
      <c r="DUS40" s="296"/>
      <c r="DUT40" s="296"/>
      <c r="DUU40" s="296"/>
      <c r="DUV40" s="296"/>
      <c r="DUW40" s="296"/>
      <c r="DUX40" s="296"/>
      <c r="DUY40" s="296"/>
      <c r="DUZ40" s="296"/>
      <c r="DVA40" s="296"/>
      <c r="DVB40" s="296"/>
      <c r="DVC40" s="296"/>
      <c r="DVD40" s="296"/>
      <c r="DVE40" s="296"/>
      <c r="DVF40" s="296"/>
      <c r="DVG40" s="296"/>
      <c r="DVH40" s="296"/>
      <c r="DVI40" s="296"/>
      <c r="DVJ40" s="296"/>
      <c r="DVK40" s="296"/>
      <c r="DVL40" s="296"/>
      <c r="DVM40" s="296"/>
      <c r="DVN40" s="296"/>
      <c r="DVO40" s="296"/>
      <c r="DVP40" s="296"/>
      <c r="DVQ40" s="296"/>
      <c r="DVR40" s="296"/>
      <c r="DVS40" s="296"/>
      <c r="DVT40" s="296"/>
      <c r="DVU40" s="296"/>
      <c r="DVV40" s="296"/>
      <c r="DVW40" s="296"/>
      <c r="DVX40" s="296"/>
      <c r="DVY40" s="296"/>
      <c r="DVZ40" s="296"/>
      <c r="DWA40" s="296"/>
      <c r="DWB40" s="296"/>
      <c r="DWC40" s="296"/>
      <c r="DWD40" s="296"/>
      <c r="DWE40" s="296"/>
      <c r="DWF40" s="296"/>
      <c r="DWG40" s="296"/>
      <c r="DWH40" s="296"/>
      <c r="DWI40" s="296"/>
      <c r="DWJ40" s="296"/>
      <c r="DWK40" s="296"/>
      <c r="DWL40" s="296"/>
      <c r="DWM40" s="296"/>
      <c r="DWN40" s="296"/>
      <c r="DWO40" s="296"/>
      <c r="DWP40" s="296"/>
      <c r="DWQ40" s="296"/>
      <c r="DWR40" s="296"/>
      <c r="DWS40" s="296"/>
      <c r="DWT40" s="296"/>
      <c r="DWU40" s="296"/>
      <c r="DWV40" s="296"/>
      <c r="DWW40" s="296"/>
      <c r="DWX40" s="296"/>
      <c r="DWY40" s="296"/>
      <c r="DWZ40" s="296"/>
      <c r="DXA40" s="296"/>
      <c r="DXB40" s="296"/>
      <c r="DXC40" s="296"/>
      <c r="DXD40" s="296"/>
      <c r="DXE40" s="296"/>
      <c r="DXF40" s="296"/>
      <c r="DXG40" s="296"/>
      <c r="DXH40" s="296"/>
      <c r="DXI40" s="296"/>
      <c r="DXJ40" s="296"/>
      <c r="DXK40" s="296"/>
      <c r="DXL40" s="296"/>
      <c r="DXM40" s="296"/>
      <c r="DXN40" s="296"/>
      <c r="DXO40" s="296"/>
      <c r="DXP40" s="296"/>
      <c r="DXQ40" s="296"/>
      <c r="DXR40" s="296"/>
      <c r="DXS40" s="296"/>
      <c r="DXT40" s="296"/>
      <c r="DXU40" s="296"/>
      <c r="DXV40" s="296"/>
      <c r="DXW40" s="296"/>
      <c r="DXX40" s="296"/>
      <c r="DXY40" s="296"/>
      <c r="DXZ40" s="296"/>
      <c r="DYA40" s="296"/>
      <c r="DYB40" s="296"/>
      <c r="DYC40" s="296"/>
      <c r="DYD40" s="296"/>
      <c r="DYE40" s="296"/>
      <c r="DYF40" s="296"/>
      <c r="DYG40" s="296"/>
      <c r="DYH40" s="296"/>
      <c r="DYI40" s="296"/>
      <c r="DYJ40" s="296"/>
      <c r="DYK40" s="296"/>
      <c r="DYL40" s="296"/>
      <c r="DYM40" s="296"/>
      <c r="DYN40" s="296"/>
      <c r="DYO40" s="296"/>
      <c r="DYP40" s="296"/>
      <c r="DYQ40" s="296"/>
      <c r="DYR40" s="296"/>
      <c r="DYS40" s="296"/>
      <c r="DYT40" s="296"/>
      <c r="DYU40" s="296"/>
      <c r="DYV40" s="296"/>
      <c r="DYW40" s="296"/>
      <c r="DYX40" s="296"/>
      <c r="DYY40" s="296"/>
      <c r="DYZ40" s="296"/>
      <c r="DZA40" s="296"/>
      <c r="DZB40" s="296"/>
      <c r="DZC40" s="296"/>
      <c r="DZD40" s="296"/>
      <c r="DZE40" s="296"/>
      <c r="DZF40" s="296"/>
      <c r="DZG40" s="296"/>
      <c r="DZH40" s="296"/>
      <c r="DZI40" s="296"/>
      <c r="DZJ40" s="296"/>
      <c r="DZK40" s="296"/>
      <c r="DZL40" s="296"/>
      <c r="DZM40" s="296"/>
      <c r="DZN40" s="296"/>
      <c r="DZO40" s="296"/>
      <c r="DZP40" s="296"/>
      <c r="DZQ40" s="296"/>
      <c r="DZR40" s="296"/>
      <c r="DZS40" s="296"/>
      <c r="DZT40" s="296"/>
      <c r="DZU40" s="296"/>
      <c r="DZV40" s="296"/>
      <c r="DZW40" s="296"/>
      <c r="DZX40" s="296"/>
      <c r="DZY40" s="296"/>
      <c r="DZZ40" s="296"/>
      <c r="EAA40" s="296"/>
      <c r="EAB40" s="296"/>
      <c r="EAC40" s="296"/>
      <c r="EAD40" s="296"/>
      <c r="EAE40" s="296"/>
      <c r="EAF40" s="296"/>
      <c r="EAG40" s="296"/>
      <c r="EAH40" s="296"/>
      <c r="EAI40" s="296"/>
      <c r="EAJ40" s="296"/>
      <c r="EAK40" s="296"/>
      <c r="EAL40" s="296"/>
      <c r="EAM40" s="296"/>
      <c r="EAN40" s="296"/>
      <c r="EAO40" s="296"/>
      <c r="EAP40" s="296"/>
      <c r="EAQ40" s="296"/>
      <c r="EAR40" s="296"/>
      <c r="EAS40" s="296"/>
      <c r="EAT40" s="296"/>
      <c r="EAU40" s="296"/>
      <c r="EAV40" s="296"/>
      <c r="EAW40" s="296"/>
      <c r="EAX40" s="296"/>
      <c r="EAY40" s="296"/>
      <c r="EAZ40" s="296"/>
      <c r="EBA40" s="296"/>
      <c r="EBB40" s="296"/>
      <c r="EBC40" s="296"/>
      <c r="EBD40" s="296"/>
      <c r="EBE40" s="296"/>
      <c r="EBF40" s="296"/>
      <c r="EBG40" s="296"/>
      <c r="EBH40" s="296"/>
      <c r="EBI40" s="296"/>
      <c r="EBJ40" s="296"/>
      <c r="EBK40" s="296"/>
      <c r="EBL40" s="296"/>
      <c r="EBM40" s="296"/>
      <c r="EBN40" s="296"/>
      <c r="EBO40" s="296"/>
      <c r="EBP40" s="296"/>
      <c r="EBQ40" s="296"/>
      <c r="EBR40" s="296"/>
      <c r="EBS40" s="296"/>
      <c r="EBT40" s="296"/>
      <c r="EBU40" s="296"/>
      <c r="EBV40" s="296"/>
      <c r="EBW40" s="296"/>
      <c r="EBX40" s="296"/>
      <c r="EBY40" s="296"/>
      <c r="EBZ40" s="296"/>
      <c r="ECA40" s="296"/>
      <c r="ECB40" s="296"/>
      <c r="ECC40" s="296"/>
      <c r="ECD40" s="296"/>
      <c r="ECE40" s="296"/>
      <c r="ECF40" s="296"/>
      <c r="ECG40" s="296"/>
      <c r="ECH40" s="296"/>
      <c r="ECI40" s="296"/>
      <c r="ECJ40" s="296"/>
      <c r="ECK40" s="296"/>
      <c r="ECL40" s="296"/>
      <c r="ECM40" s="296"/>
      <c r="ECN40" s="296"/>
      <c r="ECO40" s="296"/>
      <c r="ECP40" s="296"/>
      <c r="ECQ40" s="296"/>
      <c r="ECR40" s="296"/>
      <c r="ECS40" s="296"/>
      <c r="ECT40" s="296"/>
      <c r="ECU40" s="296"/>
      <c r="ECV40" s="296"/>
      <c r="ECW40" s="296"/>
      <c r="ECX40" s="296"/>
      <c r="ECY40" s="296"/>
      <c r="ECZ40" s="296"/>
      <c r="EDA40" s="296"/>
      <c r="EDB40" s="296"/>
      <c r="EDC40" s="296"/>
      <c r="EDD40" s="296"/>
      <c r="EDE40" s="296"/>
      <c r="EDF40" s="296"/>
      <c r="EDG40" s="296"/>
      <c r="EDH40" s="296"/>
      <c r="EDI40" s="296"/>
      <c r="EDJ40" s="296"/>
      <c r="EDK40" s="296"/>
      <c r="EDL40" s="296"/>
      <c r="EDM40" s="296"/>
      <c r="EDN40" s="296"/>
      <c r="EDO40" s="296"/>
      <c r="EDP40" s="296"/>
      <c r="EDQ40" s="296"/>
      <c r="EDR40" s="296"/>
      <c r="EDS40" s="296"/>
      <c r="EDT40" s="296"/>
      <c r="EDU40" s="296"/>
      <c r="EDV40" s="296"/>
      <c r="EDW40" s="296"/>
      <c r="EDX40" s="296"/>
      <c r="EDY40" s="296"/>
      <c r="EDZ40" s="296"/>
      <c r="EEA40" s="296"/>
      <c r="EEB40" s="296"/>
      <c r="EEC40" s="296"/>
      <c r="EED40" s="296"/>
      <c r="EEE40" s="296"/>
      <c r="EEF40" s="296"/>
      <c r="EEG40" s="296"/>
      <c r="EEH40" s="296"/>
      <c r="EEI40" s="296"/>
      <c r="EEJ40" s="296"/>
      <c r="EEK40" s="296"/>
      <c r="EEL40" s="296"/>
      <c r="EEM40" s="296"/>
      <c r="EEN40" s="296"/>
      <c r="EEO40" s="296"/>
      <c r="EEP40" s="296"/>
      <c r="EEQ40" s="296"/>
      <c r="EER40" s="296"/>
      <c r="EES40" s="296"/>
      <c r="EET40" s="296"/>
      <c r="EEU40" s="296"/>
      <c r="EEV40" s="296"/>
      <c r="EEW40" s="296"/>
      <c r="EEX40" s="296"/>
      <c r="EEY40" s="296"/>
      <c r="EEZ40" s="296"/>
      <c r="EFA40" s="296"/>
      <c r="EFB40" s="296"/>
      <c r="EFC40" s="296"/>
      <c r="EFD40" s="296"/>
      <c r="EFE40" s="296"/>
      <c r="EFF40" s="296"/>
      <c r="EFG40" s="296"/>
      <c r="EFH40" s="296"/>
      <c r="EFI40" s="296"/>
      <c r="EFJ40" s="296"/>
      <c r="EFK40" s="296"/>
      <c r="EFL40" s="296"/>
      <c r="EFM40" s="296"/>
      <c r="EFN40" s="296"/>
      <c r="EFO40" s="296"/>
      <c r="EFP40" s="296"/>
      <c r="EFQ40" s="296"/>
      <c r="EFR40" s="296"/>
      <c r="EFS40" s="296"/>
      <c r="EFT40" s="296"/>
      <c r="EFU40" s="296"/>
      <c r="EFV40" s="296"/>
      <c r="EFW40" s="296"/>
      <c r="EFX40" s="296"/>
      <c r="EFY40" s="296"/>
      <c r="EFZ40" s="296"/>
      <c r="EGA40" s="296"/>
      <c r="EGB40" s="296"/>
      <c r="EGC40" s="296"/>
      <c r="EGD40" s="296"/>
      <c r="EGE40" s="296"/>
      <c r="EGF40" s="296"/>
      <c r="EGG40" s="296"/>
      <c r="EGH40" s="296"/>
      <c r="EGI40" s="296"/>
      <c r="EGJ40" s="296"/>
      <c r="EGK40" s="296"/>
      <c r="EGL40" s="296"/>
      <c r="EGM40" s="296"/>
      <c r="EGN40" s="296"/>
      <c r="EGO40" s="296"/>
      <c r="EGP40" s="296"/>
      <c r="EGQ40" s="296"/>
      <c r="EGR40" s="296"/>
      <c r="EGS40" s="296"/>
      <c r="EGT40" s="296"/>
      <c r="EGU40" s="296"/>
      <c r="EGV40" s="296"/>
      <c r="EGW40" s="296"/>
      <c r="EGX40" s="296"/>
      <c r="EGY40" s="296"/>
      <c r="EGZ40" s="296"/>
      <c r="EHA40" s="296"/>
      <c r="EHB40" s="296"/>
      <c r="EHC40" s="296"/>
      <c r="EHD40" s="296"/>
      <c r="EHE40" s="296"/>
      <c r="EHF40" s="296"/>
      <c r="EHG40" s="296"/>
      <c r="EHH40" s="296"/>
      <c r="EHI40" s="296"/>
      <c r="EHJ40" s="296"/>
      <c r="EHK40" s="296"/>
      <c r="EHL40" s="296"/>
      <c r="EHM40" s="296"/>
      <c r="EHN40" s="296"/>
      <c r="EHO40" s="296"/>
      <c r="EHP40" s="296"/>
      <c r="EHQ40" s="296"/>
      <c r="EHR40" s="296"/>
      <c r="EHS40" s="296"/>
      <c r="EHT40" s="296"/>
      <c r="EHU40" s="296"/>
      <c r="EHV40" s="296"/>
      <c r="EHW40" s="296"/>
      <c r="EHX40" s="296"/>
      <c r="EHY40" s="296"/>
      <c r="EHZ40" s="296"/>
      <c r="EIA40" s="296"/>
      <c r="EIB40" s="296"/>
      <c r="EIC40" s="296"/>
      <c r="EID40" s="296"/>
      <c r="EIE40" s="296"/>
      <c r="EIF40" s="296"/>
      <c r="EIG40" s="296"/>
      <c r="EIH40" s="296"/>
      <c r="EII40" s="296"/>
      <c r="EIJ40" s="296"/>
      <c r="EIK40" s="296"/>
      <c r="EIL40" s="296"/>
      <c r="EIM40" s="296"/>
      <c r="EIN40" s="296"/>
      <c r="EIO40" s="296"/>
      <c r="EIP40" s="296"/>
      <c r="EIQ40" s="296"/>
      <c r="EIR40" s="296"/>
      <c r="EIS40" s="296"/>
      <c r="EIT40" s="296"/>
      <c r="EIU40" s="296"/>
      <c r="EIV40" s="296"/>
      <c r="EIW40" s="296"/>
      <c r="EIX40" s="296"/>
      <c r="EIY40" s="296"/>
      <c r="EIZ40" s="296"/>
      <c r="EJA40" s="296"/>
      <c r="EJB40" s="296"/>
      <c r="EJC40" s="296"/>
      <c r="EJD40" s="296"/>
      <c r="EJE40" s="296"/>
      <c r="EJF40" s="296"/>
      <c r="EJG40" s="296"/>
      <c r="EJH40" s="296"/>
      <c r="EJI40" s="296"/>
      <c r="EJJ40" s="296"/>
      <c r="EJK40" s="296"/>
      <c r="EJL40" s="296"/>
      <c r="EJM40" s="296"/>
      <c r="EJN40" s="296"/>
      <c r="EJO40" s="296"/>
      <c r="EJP40" s="296"/>
      <c r="EJQ40" s="296"/>
      <c r="EJR40" s="296"/>
      <c r="EJS40" s="296"/>
      <c r="EJT40" s="296"/>
      <c r="EJU40" s="296"/>
      <c r="EJV40" s="296"/>
      <c r="EJW40" s="296"/>
      <c r="EJX40" s="296"/>
      <c r="EJY40" s="296"/>
      <c r="EJZ40" s="296"/>
      <c r="EKA40" s="296"/>
      <c r="EKB40" s="296"/>
      <c r="EKC40" s="296"/>
      <c r="EKD40" s="296"/>
      <c r="EKE40" s="296"/>
      <c r="EKF40" s="296"/>
      <c r="EKG40" s="296"/>
      <c r="EKH40" s="296"/>
      <c r="EKI40" s="296"/>
      <c r="EKJ40" s="296"/>
      <c r="EKK40" s="296"/>
      <c r="EKL40" s="296"/>
      <c r="EKM40" s="296"/>
      <c r="EKN40" s="296"/>
      <c r="EKO40" s="296"/>
      <c r="EKP40" s="296"/>
      <c r="EKQ40" s="296"/>
      <c r="EKR40" s="296"/>
      <c r="EKS40" s="296"/>
      <c r="EKT40" s="296"/>
      <c r="EKU40" s="296"/>
      <c r="EKV40" s="296"/>
      <c r="EKW40" s="296"/>
      <c r="EKX40" s="296"/>
      <c r="EKY40" s="296"/>
      <c r="EKZ40" s="296"/>
      <c r="ELA40" s="296"/>
      <c r="ELB40" s="296"/>
      <c r="ELC40" s="296"/>
      <c r="ELD40" s="296"/>
      <c r="ELE40" s="296"/>
      <c r="ELF40" s="296"/>
      <c r="ELG40" s="296"/>
      <c r="ELH40" s="296"/>
      <c r="ELI40" s="296"/>
      <c r="ELJ40" s="296"/>
      <c r="ELK40" s="296"/>
      <c r="ELL40" s="296"/>
      <c r="ELM40" s="296"/>
      <c r="ELN40" s="296"/>
      <c r="ELO40" s="296"/>
      <c r="ELP40" s="296"/>
      <c r="ELQ40" s="296"/>
      <c r="ELR40" s="296"/>
      <c r="ELS40" s="296"/>
      <c r="ELT40" s="296"/>
      <c r="ELU40" s="296"/>
      <c r="ELV40" s="296"/>
      <c r="ELW40" s="296"/>
      <c r="ELX40" s="296"/>
      <c r="ELY40" s="296"/>
      <c r="ELZ40" s="296"/>
      <c r="EMA40" s="296"/>
      <c r="EMB40" s="296"/>
      <c r="EMC40" s="296"/>
      <c r="EMD40" s="296"/>
      <c r="EME40" s="296"/>
      <c r="EMF40" s="296"/>
      <c r="EMG40" s="296"/>
      <c r="EMH40" s="296"/>
      <c r="EMI40" s="296"/>
      <c r="EMJ40" s="296"/>
      <c r="EMK40" s="296"/>
      <c r="EML40" s="296"/>
      <c r="EMM40" s="296"/>
      <c r="EMN40" s="296"/>
      <c r="EMO40" s="296"/>
      <c r="EMP40" s="296"/>
      <c r="EMQ40" s="296"/>
      <c r="EMR40" s="296"/>
      <c r="EMS40" s="296"/>
      <c r="EMT40" s="296"/>
      <c r="EMU40" s="296"/>
      <c r="EMV40" s="296"/>
      <c r="EMW40" s="296"/>
      <c r="EMX40" s="296"/>
      <c r="EMY40" s="296"/>
      <c r="EMZ40" s="296"/>
      <c r="ENA40" s="296"/>
      <c r="ENB40" s="296"/>
      <c r="ENC40" s="296"/>
      <c r="END40" s="296"/>
      <c r="ENE40" s="296"/>
      <c r="ENF40" s="296"/>
      <c r="ENG40" s="296"/>
      <c r="ENH40" s="296"/>
      <c r="ENI40" s="296"/>
      <c r="ENJ40" s="296"/>
      <c r="ENK40" s="296"/>
      <c r="ENL40" s="296"/>
      <c r="ENM40" s="296"/>
      <c r="ENN40" s="296"/>
      <c r="ENO40" s="296"/>
      <c r="ENP40" s="296"/>
      <c r="ENQ40" s="296"/>
      <c r="ENR40" s="296"/>
      <c r="ENS40" s="296"/>
      <c r="ENT40" s="296"/>
      <c r="ENU40" s="296"/>
      <c r="ENV40" s="296"/>
      <c r="ENW40" s="296"/>
      <c r="ENX40" s="296"/>
      <c r="ENY40" s="296"/>
      <c r="ENZ40" s="296"/>
      <c r="EOA40" s="296"/>
      <c r="EOB40" s="296"/>
      <c r="EOC40" s="296"/>
      <c r="EOD40" s="296"/>
      <c r="EOE40" s="296"/>
      <c r="EOF40" s="296"/>
      <c r="EOG40" s="296"/>
      <c r="EOH40" s="296"/>
      <c r="EOI40" s="296"/>
      <c r="EOJ40" s="296"/>
      <c r="EOK40" s="296"/>
      <c r="EOL40" s="296"/>
      <c r="EOM40" s="296"/>
      <c r="EON40" s="296"/>
      <c r="EOO40" s="296"/>
      <c r="EOP40" s="296"/>
      <c r="EOQ40" s="296"/>
      <c r="EOR40" s="296"/>
      <c r="EOS40" s="296"/>
      <c r="EOT40" s="296"/>
      <c r="EOU40" s="296"/>
      <c r="EOV40" s="296"/>
      <c r="EOW40" s="296"/>
      <c r="EOX40" s="296"/>
      <c r="EOY40" s="296"/>
      <c r="EOZ40" s="296"/>
      <c r="EPA40" s="296"/>
      <c r="EPB40" s="296"/>
      <c r="EPC40" s="296"/>
      <c r="EPD40" s="296"/>
      <c r="EPE40" s="296"/>
      <c r="EPF40" s="296"/>
      <c r="EPG40" s="296"/>
      <c r="EPH40" s="296"/>
      <c r="EPI40" s="296"/>
      <c r="EPJ40" s="296"/>
      <c r="EPK40" s="296"/>
      <c r="EPL40" s="296"/>
      <c r="EPM40" s="296"/>
      <c r="EPN40" s="296"/>
      <c r="EPO40" s="296"/>
      <c r="EPP40" s="296"/>
      <c r="EPQ40" s="296"/>
      <c r="EPR40" s="296"/>
      <c r="EPS40" s="296"/>
      <c r="EPT40" s="296"/>
      <c r="EPU40" s="296"/>
      <c r="EPV40" s="296"/>
      <c r="EPW40" s="296"/>
      <c r="EPX40" s="296"/>
      <c r="EPY40" s="296"/>
      <c r="EPZ40" s="296"/>
      <c r="EQA40" s="296"/>
      <c r="EQB40" s="296"/>
      <c r="EQC40" s="296"/>
      <c r="EQD40" s="296"/>
      <c r="EQE40" s="296"/>
      <c r="EQF40" s="296"/>
      <c r="EQG40" s="296"/>
      <c r="EQH40" s="296"/>
      <c r="EQI40" s="296"/>
      <c r="EQJ40" s="296"/>
      <c r="EQK40" s="296"/>
      <c r="EQL40" s="296"/>
      <c r="EQM40" s="296"/>
      <c r="EQN40" s="296"/>
      <c r="EQO40" s="296"/>
      <c r="EQP40" s="296"/>
      <c r="EQQ40" s="296"/>
      <c r="EQR40" s="296"/>
      <c r="EQS40" s="296"/>
      <c r="EQT40" s="296"/>
      <c r="EQU40" s="296"/>
      <c r="EQV40" s="296"/>
      <c r="EQW40" s="296"/>
      <c r="EQX40" s="296"/>
      <c r="EQY40" s="296"/>
      <c r="EQZ40" s="296"/>
      <c r="ERA40" s="296"/>
      <c r="ERB40" s="296"/>
      <c r="ERC40" s="296"/>
      <c r="ERD40" s="296"/>
      <c r="ERE40" s="296"/>
      <c r="ERF40" s="296"/>
      <c r="ERG40" s="296"/>
      <c r="ERH40" s="296"/>
      <c r="ERI40" s="296"/>
      <c r="ERJ40" s="296"/>
      <c r="ERK40" s="296"/>
      <c r="ERL40" s="296"/>
      <c r="ERM40" s="296"/>
      <c r="ERN40" s="296"/>
      <c r="ERO40" s="296"/>
      <c r="ERP40" s="296"/>
      <c r="ERQ40" s="296"/>
      <c r="ERR40" s="296"/>
      <c r="ERS40" s="296"/>
      <c r="ERT40" s="296"/>
      <c r="ERU40" s="296"/>
      <c r="ERV40" s="296"/>
      <c r="ERW40" s="296"/>
      <c r="ERX40" s="296"/>
      <c r="ERY40" s="296"/>
      <c r="ERZ40" s="296"/>
      <c r="ESA40" s="296"/>
      <c r="ESB40" s="296"/>
      <c r="ESC40" s="296"/>
      <c r="ESD40" s="296"/>
      <c r="ESE40" s="296"/>
      <c r="ESF40" s="296"/>
      <c r="ESG40" s="296"/>
      <c r="ESH40" s="296"/>
      <c r="ESI40" s="296"/>
      <c r="ESJ40" s="296"/>
      <c r="ESK40" s="296"/>
      <c r="ESL40" s="296"/>
      <c r="ESM40" s="296"/>
      <c r="ESN40" s="296"/>
      <c r="ESO40" s="296"/>
      <c r="ESP40" s="296"/>
      <c r="ESQ40" s="296"/>
      <c r="ESR40" s="296"/>
      <c r="ESS40" s="296"/>
      <c r="EST40" s="296"/>
      <c r="ESU40" s="296"/>
      <c r="ESV40" s="296"/>
      <c r="ESW40" s="296"/>
      <c r="ESX40" s="296"/>
      <c r="ESY40" s="296"/>
      <c r="ESZ40" s="296"/>
      <c r="ETA40" s="296"/>
      <c r="ETB40" s="296"/>
      <c r="ETC40" s="296"/>
      <c r="ETD40" s="296"/>
      <c r="ETE40" s="296"/>
      <c r="ETF40" s="296"/>
      <c r="ETG40" s="296"/>
      <c r="ETH40" s="296"/>
      <c r="ETI40" s="296"/>
      <c r="ETJ40" s="296"/>
      <c r="ETK40" s="296"/>
      <c r="ETL40" s="296"/>
      <c r="ETM40" s="296"/>
      <c r="ETN40" s="296"/>
      <c r="ETO40" s="296"/>
      <c r="ETP40" s="296"/>
      <c r="ETQ40" s="296"/>
      <c r="ETR40" s="296"/>
      <c r="ETS40" s="296"/>
      <c r="ETT40" s="296"/>
      <c r="ETU40" s="296"/>
      <c r="ETV40" s="296"/>
      <c r="ETW40" s="296"/>
      <c r="ETX40" s="296"/>
      <c r="ETY40" s="296"/>
      <c r="ETZ40" s="296"/>
      <c r="EUA40" s="296"/>
      <c r="EUB40" s="296"/>
      <c r="EUC40" s="296"/>
      <c r="EUD40" s="296"/>
      <c r="EUE40" s="296"/>
      <c r="EUF40" s="296"/>
      <c r="EUG40" s="296"/>
      <c r="EUH40" s="296"/>
      <c r="EUI40" s="296"/>
      <c r="EUJ40" s="296"/>
      <c r="EUK40" s="296"/>
      <c r="EUL40" s="296"/>
      <c r="EUM40" s="296"/>
      <c r="EUN40" s="296"/>
      <c r="EUO40" s="296"/>
      <c r="EUP40" s="296"/>
      <c r="EUQ40" s="296"/>
      <c r="EUR40" s="296"/>
      <c r="EUS40" s="296"/>
      <c r="EUT40" s="296"/>
      <c r="EUU40" s="296"/>
      <c r="EUV40" s="296"/>
      <c r="EUW40" s="296"/>
      <c r="EUX40" s="296"/>
      <c r="EUY40" s="296"/>
      <c r="EUZ40" s="296"/>
      <c r="EVA40" s="296"/>
      <c r="EVB40" s="296"/>
      <c r="EVC40" s="296"/>
      <c r="EVD40" s="296"/>
      <c r="EVE40" s="296"/>
      <c r="EVF40" s="296"/>
      <c r="EVG40" s="296"/>
      <c r="EVH40" s="296"/>
      <c r="EVI40" s="296"/>
      <c r="EVJ40" s="296"/>
      <c r="EVK40" s="296"/>
      <c r="EVL40" s="296"/>
      <c r="EVM40" s="296"/>
      <c r="EVN40" s="296"/>
      <c r="EVO40" s="296"/>
      <c r="EVP40" s="296"/>
      <c r="EVQ40" s="296"/>
      <c r="EVR40" s="296"/>
      <c r="EVS40" s="296"/>
      <c r="EVT40" s="296"/>
      <c r="EVU40" s="296"/>
      <c r="EVV40" s="296"/>
      <c r="EVW40" s="296"/>
      <c r="EVX40" s="296"/>
      <c r="EVY40" s="296"/>
      <c r="EVZ40" s="296"/>
      <c r="EWA40" s="296"/>
      <c r="EWB40" s="296"/>
      <c r="EWC40" s="296"/>
      <c r="EWD40" s="296"/>
      <c r="EWE40" s="296"/>
      <c r="EWF40" s="296"/>
      <c r="EWG40" s="296"/>
      <c r="EWH40" s="296"/>
      <c r="EWI40" s="296"/>
      <c r="EWJ40" s="296"/>
      <c r="EWK40" s="296"/>
      <c r="EWL40" s="296"/>
      <c r="EWM40" s="296"/>
      <c r="EWN40" s="296"/>
      <c r="EWO40" s="296"/>
      <c r="EWP40" s="296"/>
      <c r="EWQ40" s="296"/>
      <c r="EWR40" s="296"/>
      <c r="EWS40" s="296"/>
      <c r="EWT40" s="296"/>
      <c r="EWU40" s="296"/>
      <c r="EWV40" s="296"/>
      <c r="EWW40" s="296"/>
      <c r="EWX40" s="296"/>
      <c r="EWY40" s="296"/>
      <c r="EWZ40" s="296"/>
      <c r="EXA40" s="296"/>
      <c r="EXB40" s="296"/>
      <c r="EXC40" s="296"/>
      <c r="EXD40" s="296"/>
      <c r="EXE40" s="296"/>
      <c r="EXF40" s="296"/>
      <c r="EXG40" s="296"/>
      <c r="EXH40" s="296"/>
      <c r="EXI40" s="296"/>
      <c r="EXJ40" s="296"/>
      <c r="EXK40" s="296"/>
      <c r="EXL40" s="296"/>
      <c r="EXM40" s="296"/>
      <c r="EXN40" s="296"/>
      <c r="EXO40" s="296"/>
      <c r="EXP40" s="296"/>
      <c r="EXQ40" s="296"/>
      <c r="EXR40" s="296"/>
      <c r="EXS40" s="296"/>
      <c r="EXT40" s="296"/>
      <c r="EXU40" s="296"/>
      <c r="EXV40" s="296"/>
      <c r="EXW40" s="296"/>
      <c r="EXX40" s="296"/>
      <c r="EXY40" s="296"/>
      <c r="EXZ40" s="296"/>
      <c r="EYA40" s="296"/>
      <c r="EYB40" s="296"/>
      <c r="EYC40" s="296"/>
      <c r="EYD40" s="296"/>
      <c r="EYE40" s="296"/>
      <c r="EYF40" s="296"/>
      <c r="EYG40" s="296"/>
      <c r="EYH40" s="296"/>
      <c r="EYI40" s="296"/>
      <c r="EYJ40" s="296"/>
      <c r="EYK40" s="296"/>
      <c r="EYL40" s="296"/>
      <c r="EYM40" s="296"/>
      <c r="EYN40" s="296"/>
      <c r="EYO40" s="296"/>
      <c r="EYP40" s="296"/>
      <c r="EYQ40" s="296"/>
      <c r="EYR40" s="296"/>
      <c r="EYS40" s="296"/>
      <c r="EYT40" s="296"/>
      <c r="EYU40" s="296"/>
      <c r="EYV40" s="296"/>
      <c r="EYW40" s="296"/>
      <c r="EYX40" s="296"/>
      <c r="EYY40" s="296"/>
      <c r="EYZ40" s="296"/>
      <c r="EZA40" s="296"/>
      <c r="EZB40" s="296"/>
      <c r="EZC40" s="296"/>
      <c r="EZD40" s="296"/>
      <c r="EZE40" s="296"/>
      <c r="EZF40" s="296"/>
      <c r="EZG40" s="296"/>
      <c r="EZH40" s="296"/>
      <c r="EZI40" s="296"/>
      <c r="EZJ40" s="296"/>
      <c r="EZK40" s="296"/>
      <c r="EZL40" s="296"/>
      <c r="EZM40" s="296"/>
      <c r="EZN40" s="296"/>
      <c r="EZO40" s="296"/>
      <c r="EZP40" s="296"/>
      <c r="EZQ40" s="296"/>
      <c r="EZR40" s="296"/>
      <c r="EZS40" s="296"/>
      <c r="EZT40" s="296"/>
      <c r="EZU40" s="296"/>
      <c r="EZV40" s="296"/>
      <c r="EZW40" s="296"/>
      <c r="EZX40" s="296"/>
      <c r="EZY40" s="296"/>
      <c r="EZZ40" s="296"/>
      <c r="FAA40" s="296"/>
      <c r="FAB40" s="296"/>
      <c r="FAC40" s="296"/>
      <c r="FAD40" s="296"/>
      <c r="FAE40" s="296"/>
      <c r="FAF40" s="296"/>
      <c r="FAG40" s="296"/>
      <c r="FAH40" s="296"/>
      <c r="FAI40" s="296"/>
      <c r="FAJ40" s="296"/>
      <c r="FAK40" s="296"/>
      <c r="FAL40" s="296"/>
      <c r="FAM40" s="296"/>
      <c r="FAN40" s="296"/>
      <c r="FAO40" s="296"/>
      <c r="FAP40" s="296"/>
      <c r="FAQ40" s="296"/>
      <c r="FAR40" s="296"/>
      <c r="FAS40" s="296"/>
      <c r="FAT40" s="296"/>
      <c r="FAU40" s="296"/>
      <c r="FAV40" s="296"/>
      <c r="FAW40" s="296"/>
      <c r="FAX40" s="296"/>
      <c r="FAY40" s="296"/>
      <c r="FAZ40" s="296"/>
      <c r="FBA40" s="296"/>
      <c r="FBB40" s="296"/>
      <c r="FBC40" s="296"/>
      <c r="FBD40" s="296"/>
      <c r="FBE40" s="296"/>
      <c r="FBF40" s="296"/>
      <c r="FBG40" s="296"/>
      <c r="FBH40" s="296"/>
      <c r="FBI40" s="296"/>
      <c r="FBJ40" s="296"/>
      <c r="FBK40" s="296"/>
      <c r="FBL40" s="296"/>
      <c r="FBM40" s="296"/>
      <c r="FBN40" s="296"/>
      <c r="FBO40" s="296"/>
      <c r="FBP40" s="296"/>
      <c r="FBQ40" s="296"/>
      <c r="FBR40" s="296"/>
      <c r="FBS40" s="296"/>
      <c r="FBT40" s="296"/>
      <c r="FBU40" s="296"/>
      <c r="FBV40" s="296"/>
      <c r="FBW40" s="296"/>
      <c r="FBX40" s="296"/>
      <c r="FBY40" s="296"/>
      <c r="FBZ40" s="296"/>
      <c r="FCA40" s="296"/>
      <c r="FCB40" s="296"/>
      <c r="FCC40" s="296"/>
      <c r="FCD40" s="296"/>
      <c r="FCE40" s="296"/>
      <c r="FCF40" s="296"/>
      <c r="FCG40" s="296"/>
      <c r="FCH40" s="296"/>
      <c r="FCI40" s="296"/>
      <c r="FCJ40" s="296"/>
      <c r="FCK40" s="296"/>
      <c r="FCL40" s="296"/>
      <c r="FCM40" s="296"/>
      <c r="FCN40" s="296"/>
      <c r="FCO40" s="296"/>
      <c r="FCP40" s="296"/>
      <c r="FCQ40" s="296"/>
      <c r="FCR40" s="296"/>
      <c r="FCS40" s="296"/>
      <c r="FCT40" s="296"/>
      <c r="FCU40" s="296"/>
      <c r="FCV40" s="296"/>
      <c r="FCW40" s="296"/>
      <c r="FCX40" s="296"/>
      <c r="FCY40" s="296"/>
      <c r="FCZ40" s="296"/>
      <c r="FDA40" s="296"/>
      <c r="FDB40" s="296"/>
      <c r="FDC40" s="296"/>
      <c r="FDD40" s="296"/>
      <c r="FDE40" s="296"/>
      <c r="FDF40" s="296"/>
      <c r="FDG40" s="296"/>
      <c r="FDH40" s="296"/>
      <c r="FDI40" s="296"/>
      <c r="FDJ40" s="296"/>
      <c r="FDK40" s="296"/>
      <c r="FDL40" s="296"/>
      <c r="FDM40" s="296"/>
      <c r="FDN40" s="296"/>
      <c r="FDO40" s="296"/>
      <c r="FDP40" s="296"/>
      <c r="FDQ40" s="296"/>
      <c r="FDR40" s="296"/>
      <c r="FDS40" s="296"/>
      <c r="FDT40" s="296"/>
      <c r="FDU40" s="296"/>
      <c r="FDV40" s="296"/>
      <c r="FDW40" s="296"/>
      <c r="FDX40" s="296"/>
      <c r="FDY40" s="296"/>
      <c r="FDZ40" s="296"/>
      <c r="FEA40" s="296"/>
      <c r="FEB40" s="296"/>
      <c r="FEC40" s="296"/>
      <c r="FED40" s="296"/>
      <c r="FEE40" s="296"/>
      <c r="FEF40" s="296"/>
      <c r="FEG40" s="296"/>
      <c r="FEH40" s="296"/>
      <c r="FEI40" s="296"/>
      <c r="FEJ40" s="296"/>
      <c r="FEK40" s="296"/>
      <c r="FEL40" s="296"/>
      <c r="FEM40" s="296"/>
      <c r="FEN40" s="296"/>
      <c r="FEO40" s="296"/>
      <c r="FEP40" s="296"/>
      <c r="FEQ40" s="296"/>
      <c r="FER40" s="296"/>
      <c r="FES40" s="296"/>
      <c r="FET40" s="296"/>
      <c r="FEU40" s="296"/>
      <c r="FEV40" s="296"/>
      <c r="FEW40" s="296"/>
      <c r="FEX40" s="296"/>
      <c r="FEY40" s="296"/>
      <c r="FEZ40" s="296"/>
      <c r="FFA40" s="296"/>
      <c r="FFB40" s="296"/>
      <c r="FFC40" s="296"/>
      <c r="FFD40" s="296"/>
      <c r="FFE40" s="296"/>
      <c r="FFF40" s="296"/>
      <c r="FFG40" s="296"/>
      <c r="FFH40" s="296"/>
      <c r="FFI40" s="296"/>
      <c r="FFJ40" s="296"/>
      <c r="FFK40" s="296"/>
      <c r="FFL40" s="296"/>
      <c r="FFM40" s="296"/>
      <c r="FFN40" s="296"/>
      <c r="FFO40" s="296"/>
      <c r="FFP40" s="296"/>
      <c r="FFQ40" s="296"/>
      <c r="FFR40" s="296"/>
      <c r="FFS40" s="296"/>
      <c r="FFT40" s="296"/>
      <c r="FFU40" s="296"/>
      <c r="FFV40" s="296"/>
      <c r="FFW40" s="296"/>
      <c r="FFX40" s="296"/>
      <c r="FFY40" s="296"/>
      <c r="FFZ40" s="296"/>
      <c r="FGA40" s="296"/>
      <c r="FGB40" s="296"/>
      <c r="FGC40" s="296"/>
      <c r="FGD40" s="296"/>
      <c r="FGE40" s="296"/>
      <c r="FGF40" s="296"/>
      <c r="FGG40" s="296"/>
      <c r="FGH40" s="296"/>
      <c r="FGI40" s="296"/>
      <c r="FGJ40" s="296"/>
      <c r="FGK40" s="296"/>
      <c r="FGL40" s="296"/>
      <c r="FGM40" s="296"/>
      <c r="FGN40" s="296"/>
      <c r="FGO40" s="296"/>
      <c r="FGP40" s="296"/>
      <c r="FGQ40" s="296"/>
      <c r="FGR40" s="296"/>
      <c r="FGS40" s="296"/>
      <c r="FGT40" s="296"/>
      <c r="FGU40" s="296"/>
      <c r="FGV40" s="296"/>
      <c r="FGW40" s="296"/>
      <c r="FGX40" s="296"/>
      <c r="FGY40" s="296"/>
      <c r="FGZ40" s="296"/>
      <c r="FHA40" s="296"/>
      <c r="FHB40" s="296"/>
      <c r="FHC40" s="296"/>
      <c r="FHD40" s="296"/>
      <c r="FHE40" s="296"/>
      <c r="FHF40" s="296"/>
      <c r="FHG40" s="296"/>
      <c r="FHH40" s="296"/>
      <c r="FHI40" s="296"/>
      <c r="FHJ40" s="296"/>
      <c r="FHK40" s="296"/>
      <c r="FHL40" s="296"/>
      <c r="FHM40" s="296"/>
      <c r="FHN40" s="296"/>
      <c r="FHO40" s="296"/>
      <c r="FHP40" s="296"/>
      <c r="FHQ40" s="296"/>
      <c r="FHR40" s="296"/>
      <c r="FHS40" s="296"/>
      <c r="FHT40" s="296"/>
      <c r="FHU40" s="296"/>
      <c r="FHV40" s="296"/>
      <c r="FHW40" s="296"/>
      <c r="FHX40" s="296"/>
      <c r="FHY40" s="296"/>
      <c r="FHZ40" s="296"/>
      <c r="FIA40" s="296"/>
      <c r="FIB40" s="296"/>
      <c r="FIC40" s="296"/>
      <c r="FID40" s="296"/>
      <c r="FIE40" s="296"/>
      <c r="FIF40" s="296"/>
      <c r="FIG40" s="296"/>
      <c r="FIH40" s="296"/>
      <c r="FII40" s="296"/>
      <c r="FIJ40" s="296"/>
      <c r="FIK40" s="296"/>
      <c r="FIL40" s="296"/>
      <c r="FIM40" s="296"/>
      <c r="FIN40" s="296"/>
      <c r="FIO40" s="296"/>
      <c r="FIP40" s="296"/>
      <c r="FIQ40" s="296"/>
      <c r="FIR40" s="296"/>
      <c r="FIS40" s="296"/>
      <c r="FIT40" s="296"/>
      <c r="FIU40" s="296"/>
      <c r="FIV40" s="296"/>
      <c r="FIW40" s="296"/>
      <c r="FIX40" s="296"/>
      <c r="FIY40" s="296"/>
      <c r="FIZ40" s="296"/>
      <c r="FJA40" s="296"/>
      <c r="FJB40" s="296"/>
      <c r="FJC40" s="296"/>
      <c r="FJD40" s="296"/>
      <c r="FJE40" s="296"/>
      <c r="FJF40" s="296"/>
      <c r="FJG40" s="296"/>
      <c r="FJH40" s="296"/>
      <c r="FJI40" s="296"/>
      <c r="FJJ40" s="296"/>
      <c r="FJK40" s="296"/>
      <c r="FJL40" s="296"/>
      <c r="FJM40" s="296"/>
      <c r="FJN40" s="296"/>
      <c r="FJO40" s="296"/>
      <c r="FJP40" s="296"/>
      <c r="FJQ40" s="296"/>
      <c r="FJR40" s="296"/>
      <c r="FJS40" s="296"/>
      <c r="FJT40" s="296"/>
      <c r="FJU40" s="296"/>
      <c r="FJV40" s="296"/>
      <c r="FJW40" s="296"/>
      <c r="FJX40" s="296"/>
      <c r="FJY40" s="296"/>
      <c r="FJZ40" s="296"/>
      <c r="FKA40" s="296"/>
      <c r="FKB40" s="296"/>
      <c r="FKC40" s="296"/>
      <c r="FKD40" s="296"/>
      <c r="FKE40" s="296"/>
      <c r="FKF40" s="296"/>
      <c r="FKG40" s="296"/>
      <c r="FKH40" s="296"/>
      <c r="FKI40" s="296"/>
      <c r="FKJ40" s="296"/>
      <c r="FKK40" s="296"/>
      <c r="FKL40" s="296"/>
      <c r="FKM40" s="296"/>
      <c r="FKN40" s="296"/>
      <c r="FKO40" s="296"/>
      <c r="FKP40" s="296"/>
      <c r="FKQ40" s="296"/>
      <c r="FKR40" s="296"/>
      <c r="FKS40" s="296"/>
      <c r="FKT40" s="296"/>
      <c r="FKU40" s="296"/>
      <c r="FKV40" s="296"/>
      <c r="FKW40" s="296"/>
      <c r="FKX40" s="296"/>
      <c r="FKY40" s="296"/>
      <c r="FKZ40" s="296"/>
      <c r="FLA40" s="296"/>
      <c r="FLB40" s="296"/>
      <c r="FLC40" s="296"/>
      <c r="FLD40" s="296"/>
      <c r="FLE40" s="296"/>
      <c r="FLF40" s="296"/>
      <c r="FLG40" s="296"/>
      <c r="FLH40" s="296"/>
      <c r="FLI40" s="296"/>
      <c r="FLJ40" s="296"/>
      <c r="FLK40" s="296"/>
      <c r="FLL40" s="296"/>
      <c r="FLM40" s="296"/>
      <c r="FLN40" s="296"/>
      <c r="FLO40" s="296"/>
      <c r="FLP40" s="296"/>
      <c r="FLQ40" s="296"/>
      <c r="FLR40" s="296"/>
      <c r="FLS40" s="296"/>
      <c r="FLT40" s="296"/>
      <c r="FLU40" s="296"/>
      <c r="FLV40" s="296"/>
      <c r="FLW40" s="296"/>
      <c r="FLX40" s="296"/>
      <c r="FLY40" s="296"/>
      <c r="FLZ40" s="296"/>
      <c r="FMA40" s="296"/>
      <c r="FMB40" s="296"/>
      <c r="FMC40" s="296"/>
      <c r="FMD40" s="296"/>
      <c r="FME40" s="296"/>
      <c r="FMF40" s="296"/>
      <c r="FMG40" s="296"/>
      <c r="FMH40" s="296"/>
      <c r="FMI40" s="296"/>
      <c r="FMJ40" s="296"/>
      <c r="FMK40" s="296"/>
      <c r="FML40" s="296"/>
      <c r="FMM40" s="296"/>
      <c r="FMN40" s="296"/>
      <c r="FMO40" s="296"/>
      <c r="FMP40" s="296"/>
      <c r="FMQ40" s="296"/>
      <c r="FMR40" s="296"/>
      <c r="FMS40" s="296"/>
      <c r="FMT40" s="296"/>
      <c r="FMU40" s="296"/>
      <c r="FMV40" s="296"/>
      <c r="FMW40" s="296"/>
      <c r="FMX40" s="296"/>
      <c r="FMY40" s="296"/>
      <c r="FMZ40" s="296"/>
      <c r="FNA40" s="296"/>
      <c r="FNB40" s="296"/>
      <c r="FNC40" s="296"/>
      <c r="FND40" s="296"/>
      <c r="FNE40" s="296"/>
      <c r="FNF40" s="296"/>
      <c r="FNG40" s="296"/>
      <c r="FNH40" s="296"/>
      <c r="FNI40" s="296"/>
      <c r="FNJ40" s="296"/>
      <c r="FNK40" s="296"/>
      <c r="FNL40" s="296"/>
      <c r="FNM40" s="296"/>
      <c r="FNN40" s="296"/>
      <c r="FNO40" s="296"/>
      <c r="FNP40" s="296"/>
      <c r="FNQ40" s="296"/>
      <c r="FNR40" s="296"/>
      <c r="FNS40" s="296"/>
      <c r="FNT40" s="296"/>
      <c r="FNU40" s="296"/>
      <c r="FNV40" s="296"/>
      <c r="FNW40" s="296"/>
      <c r="FNX40" s="296"/>
      <c r="FNY40" s="296"/>
      <c r="FNZ40" s="296"/>
      <c r="FOA40" s="296"/>
      <c r="FOB40" s="296"/>
      <c r="FOC40" s="296"/>
      <c r="FOD40" s="296"/>
      <c r="FOE40" s="296"/>
      <c r="FOF40" s="296"/>
      <c r="FOG40" s="296"/>
      <c r="FOH40" s="296"/>
      <c r="FOI40" s="296"/>
      <c r="FOJ40" s="296"/>
      <c r="FOK40" s="296"/>
      <c r="FOL40" s="296"/>
      <c r="FOM40" s="296"/>
      <c r="FON40" s="296"/>
      <c r="FOO40" s="296"/>
      <c r="FOP40" s="296"/>
      <c r="FOQ40" s="296"/>
      <c r="FOR40" s="296"/>
      <c r="FOS40" s="296"/>
      <c r="FOT40" s="296"/>
      <c r="FOU40" s="296"/>
      <c r="FOV40" s="296"/>
      <c r="FOW40" s="296"/>
      <c r="FOX40" s="296"/>
      <c r="FOY40" s="296"/>
      <c r="FOZ40" s="296"/>
      <c r="FPA40" s="296"/>
      <c r="FPB40" s="296"/>
      <c r="FPC40" s="296"/>
      <c r="FPD40" s="296"/>
      <c r="FPE40" s="296"/>
      <c r="FPF40" s="296"/>
      <c r="FPG40" s="296"/>
      <c r="FPH40" s="296"/>
      <c r="FPI40" s="296"/>
      <c r="FPJ40" s="296"/>
      <c r="FPK40" s="296"/>
      <c r="FPL40" s="296"/>
      <c r="FPM40" s="296"/>
      <c r="FPN40" s="296"/>
      <c r="FPO40" s="296"/>
      <c r="FPP40" s="296"/>
      <c r="FPQ40" s="296"/>
      <c r="FPR40" s="296"/>
      <c r="FPS40" s="296"/>
      <c r="FPT40" s="296"/>
      <c r="FPU40" s="296"/>
      <c r="FPV40" s="296"/>
      <c r="FPW40" s="296"/>
      <c r="FPX40" s="296"/>
      <c r="FPY40" s="296"/>
      <c r="FPZ40" s="296"/>
      <c r="FQA40" s="296"/>
      <c r="FQB40" s="296"/>
      <c r="FQC40" s="296"/>
      <c r="FQD40" s="296"/>
      <c r="FQE40" s="296"/>
      <c r="FQF40" s="296"/>
      <c r="FQG40" s="296"/>
      <c r="FQH40" s="296"/>
      <c r="FQI40" s="296"/>
      <c r="FQJ40" s="296"/>
      <c r="FQK40" s="296"/>
      <c r="FQL40" s="296"/>
      <c r="FQM40" s="296"/>
      <c r="FQN40" s="296"/>
      <c r="FQO40" s="296"/>
      <c r="FQP40" s="296"/>
      <c r="FQQ40" s="296"/>
      <c r="FQR40" s="296"/>
      <c r="FQS40" s="296"/>
      <c r="FQT40" s="296"/>
      <c r="FQU40" s="296"/>
      <c r="FQV40" s="296"/>
      <c r="FQW40" s="296"/>
      <c r="FQX40" s="296"/>
      <c r="FQY40" s="296"/>
      <c r="FQZ40" s="296"/>
      <c r="FRA40" s="296"/>
      <c r="FRB40" s="296"/>
      <c r="FRC40" s="296"/>
      <c r="FRD40" s="296"/>
      <c r="FRE40" s="296"/>
      <c r="FRF40" s="296"/>
      <c r="FRG40" s="296"/>
      <c r="FRH40" s="296"/>
      <c r="FRI40" s="296"/>
      <c r="FRJ40" s="296"/>
      <c r="FRK40" s="296"/>
      <c r="FRL40" s="296"/>
      <c r="FRM40" s="296"/>
      <c r="FRN40" s="296"/>
      <c r="FRO40" s="296"/>
      <c r="FRP40" s="296"/>
      <c r="FRQ40" s="296"/>
      <c r="FRR40" s="296"/>
      <c r="FRS40" s="296"/>
      <c r="FRT40" s="296"/>
      <c r="FRU40" s="296"/>
      <c r="FRV40" s="296"/>
      <c r="FRW40" s="296"/>
      <c r="FRX40" s="296"/>
      <c r="FRY40" s="296"/>
      <c r="FRZ40" s="296"/>
      <c r="FSA40" s="296"/>
      <c r="FSB40" s="296"/>
      <c r="FSC40" s="296"/>
      <c r="FSD40" s="296"/>
      <c r="FSE40" s="296"/>
      <c r="FSF40" s="296"/>
      <c r="FSG40" s="296"/>
      <c r="FSH40" s="296"/>
      <c r="FSI40" s="296"/>
      <c r="FSJ40" s="296"/>
      <c r="FSK40" s="296"/>
      <c r="FSL40" s="296"/>
      <c r="FSM40" s="296"/>
      <c r="FSN40" s="296"/>
      <c r="FSO40" s="296"/>
      <c r="FSP40" s="296"/>
      <c r="FSQ40" s="296"/>
      <c r="FSR40" s="296"/>
      <c r="FSS40" s="296"/>
      <c r="FST40" s="296"/>
      <c r="FSU40" s="296"/>
      <c r="FSV40" s="296"/>
      <c r="FSW40" s="296"/>
      <c r="FSX40" s="296"/>
      <c r="FSY40" s="296"/>
      <c r="FSZ40" s="296"/>
      <c r="FTA40" s="296"/>
      <c r="FTB40" s="296"/>
      <c r="FTC40" s="296"/>
      <c r="FTD40" s="296"/>
      <c r="FTE40" s="296"/>
      <c r="FTF40" s="296"/>
      <c r="FTG40" s="296"/>
      <c r="FTH40" s="296"/>
      <c r="FTI40" s="296"/>
      <c r="FTJ40" s="296"/>
      <c r="FTK40" s="296"/>
      <c r="FTL40" s="296"/>
      <c r="FTM40" s="296"/>
      <c r="FTN40" s="296"/>
      <c r="FTO40" s="296"/>
      <c r="FTP40" s="296"/>
      <c r="FTQ40" s="296"/>
      <c r="FTR40" s="296"/>
      <c r="FTS40" s="296"/>
      <c r="FTT40" s="296"/>
      <c r="FTU40" s="296"/>
      <c r="FTV40" s="296"/>
      <c r="FTW40" s="296"/>
      <c r="FTX40" s="296"/>
      <c r="FTY40" s="296"/>
      <c r="FTZ40" s="296"/>
      <c r="FUA40" s="296"/>
      <c r="FUB40" s="296"/>
      <c r="FUC40" s="296"/>
      <c r="FUD40" s="296"/>
      <c r="FUE40" s="296"/>
      <c r="FUF40" s="296"/>
      <c r="FUG40" s="296"/>
      <c r="FUH40" s="296"/>
      <c r="FUI40" s="296"/>
      <c r="FUJ40" s="296"/>
      <c r="FUK40" s="296"/>
      <c r="FUL40" s="296"/>
      <c r="FUM40" s="296"/>
      <c r="FUN40" s="296"/>
      <c r="FUO40" s="296"/>
      <c r="FUP40" s="296"/>
      <c r="FUQ40" s="296"/>
      <c r="FUR40" s="296"/>
      <c r="FUS40" s="296"/>
      <c r="FUT40" s="296"/>
      <c r="FUU40" s="296"/>
      <c r="FUV40" s="296"/>
      <c r="FUW40" s="296"/>
      <c r="FUX40" s="296"/>
      <c r="FUY40" s="296"/>
      <c r="FUZ40" s="296"/>
      <c r="FVA40" s="296"/>
      <c r="FVB40" s="296"/>
      <c r="FVC40" s="296"/>
      <c r="FVD40" s="296"/>
      <c r="FVE40" s="296"/>
      <c r="FVF40" s="296"/>
      <c r="FVG40" s="296"/>
      <c r="FVH40" s="296"/>
      <c r="FVI40" s="296"/>
      <c r="FVJ40" s="296"/>
      <c r="FVK40" s="296"/>
      <c r="FVL40" s="296"/>
      <c r="FVM40" s="296"/>
      <c r="FVN40" s="296"/>
      <c r="FVO40" s="296"/>
      <c r="FVP40" s="296"/>
      <c r="FVQ40" s="296"/>
      <c r="FVR40" s="296"/>
      <c r="FVS40" s="296"/>
      <c r="FVT40" s="296"/>
      <c r="FVU40" s="296"/>
      <c r="FVV40" s="296"/>
      <c r="FVW40" s="296"/>
      <c r="FVX40" s="296"/>
      <c r="FVY40" s="296"/>
      <c r="FVZ40" s="296"/>
      <c r="FWA40" s="296"/>
      <c r="FWB40" s="296"/>
      <c r="FWC40" s="296"/>
      <c r="FWD40" s="296"/>
      <c r="FWE40" s="296"/>
      <c r="FWF40" s="296"/>
      <c r="FWG40" s="296"/>
      <c r="FWH40" s="296"/>
      <c r="FWI40" s="296"/>
      <c r="FWJ40" s="296"/>
      <c r="FWK40" s="296"/>
      <c r="FWL40" s="296"/>
      <c r="FWM40" s="296"/>
      <c r="FWN40" s="296"/>
      <c r="FWO40" s="296"/>
      <c r="FWP40" s="296"/>
      <c r="FWQ40" s="296"/>
      <c r="FWR40" s="296"/>
      <c r="FWS40" s="296"/>
      <c r="FWT40" s="296"/>
      <c r="FWU40" s="296"/>
      <c r="FWV40" s="296"/>
      <c r="FWW40" s="296"/>
      <c r="FWX40" s="296"/>
      <c r="FWY40" s="296"/>
      <c r="FWZ40" s="296"/>
      <c r="FXA40" s="296"/>
      <c r="FXB40" s="296"/>
      <c r="FXC40" s="296"/>
      <c r="FXD40" s="296"/>
      <c r="FXE40" s="296"/>
      <c r="FXF40" s="296"/>
      <c r="FXG40" s="296"/>
      <c r="FXH40" s="296"/>
      <c r="FXI40" s="296"/>
      <c r="FXJ40" s="296"/>
      <c r="FXK40" s="296"/>
      <c r="FXL40" s="296"/>
      <c r="FXM40" s="296"/>
      <c r="FXN40" s="296"/>
      <c r="FXO40" s="296"/>
      <c r="FXP40" s="296"/>
      <c r="FXQ40" s="296"/>
      <c r="FXR40" s="296"/>
      <c r="FXS40" s="296"/>
      <c r="FXT40" s="296"/>
      <c r="FXU40" s="296"/>
      <c r="FXV40" s="296"/>
      <c r="FXW40" s="296"/>
      <c r="FXX40" s="296"/>
      <c r="FXY40" s="296"/>
      <c r="FXZ40" s="296"/>
      <c r="FYA40" s="296"/>
      <c r="FYB40" s="296"/>
      <c r="FYC40" s="296"/>
      <c r="FYD40" s="296"/>
      <c r="FYE40" s="296"/>
      <c r="FYF40" s="296"/>
      <c r="FYG40" s="296"/>
      <c r="FYH40" s="296"/>
      <c r="FYI40" s="296"/>
      <c r="FYJ40" s="296"/>
      <c r="FYK40" s="296"/>
      <c r="FYL40" s="296"/>
      <c r="FYM40" s="296"/>
      <c r="FYN40" s="296"/>
      <c r="FYO40" s="296"/>
      <c r="FYP40" s="296"/>
      <c r="FYQ40" s="296"/>
      <c r="FYR40" s="296"/>
      <c r="FYS40" s="296"/>
      <c r="FYT40" s="296"/>
      <c r="FYU40" s="296"/>
      <c r="FYV40" s="296"/>
      <c r="FYW40" s="296"/>
      <c r="FYX40" s="296"/>
      <c r="FYY40" s="296"/>
      <c r="FYZ40" s="296"/>
      <c r="FZA40" s="296"/>
      <c r="FZB40" s="296"/>
      <c r="FZC40" s="296"/>
      <c r="FZD40" s="296"/>
      <c r="FZE40" s="296"/>
      <c r="FZF40" s="296"/>
      <c r="FZG40" s="296"/>
      <c r="FZH40" s="296"/>
      <c r="FZI40" s="296"/>
      <c r="FZJ40" s="296"/>
      <c r="FZK40" s="296"/>
      <c r="FZL40" s="296"/>
      <c r="FZM40" s="296"/>
      <c r="FZN40" s="296"/>
      <c r="FZO40" s="296"/>
      <c r="FZP40" s="296"/>
      <c r="FZQ40" s="296"/>
      <c r="FZR40" s="296"/>
      <c r="FZS40" s="296"/>
      <c r="FZT40" s="296"/>
      <c r="FZU40" s="296"/>
      <c r="FZV40" s="296"/>
      <c r="FZW40" s="296"/>
      <c r="FZX40" s="296"/>
      <c r="FZY40" s="296"/>
      <c r="FZZ40" s="296"/>
      <c r="GAA40" s="296"/>
      <c r="GAB40" s="296"/>
      <c r="GAC40" s="296"/>
      <c r="GAD40" s="296"/>
      <c r="GAE40" s="296"/>
      <c r="GAF40" s="296"/>
      <c r="GAG40" s="296"/>
      <c r="GAH40" s="296"/>
      <c r="GAI40" s="296"/>
      <c r="GAJ40" s="296"/>
      <c r="GAK40" s="296"/>
      <c r="GAL40" s="296"/>
      <c r="GAM40" s="296"/>
      <c r="GAN40" s="296"/>
      <c r="GAO40" s="296"/>
      <c r="GAP40" s="296"/>
      <c r="GAQ40" s="296"/>
      <c r="GAR40" s="296"/>
      <c r="GAS40" s="296"/>
      <c r="GAT40" s="296"/>
      <c r="GAU40" s="296"/>
      <c r="GAV40" s="296"/>
      <c r="GAW40" s="296"/>
      <c r="GAX40" s="296"/>
      <c r="GAY40" s="296"/>
      <c r="GAZ40" s="296"/>
      <c r="GBA40" s="296"/>
      <c r="GBB40" s="296"/>
      <c r="GBC40" s="296"/>
      <c r="GBD40" s="296"/>
      <c r="GBE40" s="296"/>
      <c r="GBF40" s="296"/>
      <c r="GBG40" s="296"/>
      <c r="GBH40" s="296"/>
      <c r="GBI40" s="296"/>
      <c r="GBJ40" s="296"/>
      <c r="GBK40" s="296"/>
      <c r="GBL40" s="296"/>
      <c r="GBM40" s="296"/>
      <c r="GBN40" s="296"/>
      <c r="GBO40" s="296"/>
      <c r="GBP40" s="296"/>
      <c r="GBQ40" s="296"/>
      <c r="GBR40" s="296"/>
      <c r="GBS40" s="296"/>
      <c r="GBT40" s="296"/>
      <c r="GBU40" s="296"/>
      <c r="GBV40" s="296"/>
      <c r="GBW40" s="296"/>
      <c r="GBX40" s="296"/>
      <c r="GBY40" s="296"/>
      <c r="GBZ40" s="296"/>
      <c r="GCA40" s="296"/>
      <c r="GCB40" s="296"/>
      <c r="GCC40" s="296"/>
      <c r="GCD40" s="296"/>
      <c r="GCE40" s="296"/>
      <c r="GCF40" s="296"/>
      <c r="GCG40" s="296"/>
      <c r="GCH40" s="296"/>
      <c r="GCI40" s="296"/>
      <c r="GCJ40" s="296"/>
      <c r="GCK40" s="296"/>
      <c r="GCL40" s="296"/>
      <c r="GCM40" s="296"/>
      <c r="GCN40" s="296"/>
      <c r="GCO40" s="296"/>
      <c r="GCP40" s="296"/>
      <c r="GCQ40" s="296"/>
      <c r="GCR40" s="296"/>
      <c r="GCS40" s="296"/>
      <c r="GCT40" s="296"/>
      <c r="GCU40" s="296"/>
      <c r="GCV40" s="296"/>
      <c r="GCW40" s="296"/>
      <c r="GCX40" s="296"/>
      <c r="GCY40" s="296"/>
      <c r="GCZ40" s="296"/>
      <c r="GDA40" s="296"/>
      <c r="GDB40" s="296"/>
      <c r="GDC40" s="296"/>
      <c r="GDD40" s="296"/>
      <c r="GDE40" s="296"/>
      <c r="GDF40" s="296"/>
      <c r="GDG40" s="296"/>
      <c r="GDH40" s="296"/>
      <c r="GDI40" s="296"/>
      <c r="GDJ40" s="296"/>
      <c r="GDK40" s="296"/>
      <c r="GDL40" s="296"/>
      <c r="GDM40" s="296"/>
      <c r="GDN40" s="296"/>
      <c r="GDO40" s="296"/>
      <c r="GDP40" s="296"/>
      <c r="GDQ40" s="296"/>
      <c r="GDR40" s="296"/>
      <c r="GDS40" s="296"/>
      <c r="GDT40" s="296"/>
      <c r="GDU40" s="296"/>
      <c r="GDV40" s="296"/>
      <c r="GDW40" s="296"/>
      <c r="GDX40" s="296"/>
      <c r="GDY40" s="296"/>
      <c r="GDZ40" s="296"/>
      <c r="GEA40" s="296"/>
      <c r="GEB40" s="296"/>
      <c r="GEC40" s="296"/>
      <c r="GED40" s="296"/>
      <c r="GEE40" s="296"/>
      <c r="GEF40" s="296"/>
      <c r="GEG40" s="296"/>
      <c r="GEH40" s="296"/>
      <c r="GEI40" s="296"/>
      <c r="GEJ40" s="296"/>
      <c r="GEK40" s="296"/>
      <c r="GEL40" s="296"/>
      <c r="GEM40" s="296"/>
      <c r="GEN40" s="296"/>
      <c r="GEO40" s="296"/>
      <c r="GEP40" s="296"/>
      <c r="GEQ40" s="296"/>
      <c r="GER40" s="296"/>
      <c r="GES40" s="296"/>
      <c r="GET40" s="296"/>
      <c r="GEU40" s="296"/>
      <c r="GEV40" s="296"/>
      <c r="GEW40" s="296"/>
      <c r="GEX40" s="296"/>
      <c r="GEY40" s="296"/>
      <c r="GEZ40" s="296"/>
      <c r="GFA40" s="296"/>
      <c r="GFB40" s="296"/>
      <c r="GFC40" s="296"/>
      <c r="GFD40" s="296"/>
      <c r="GFE40" s="296"/>
      <c r="GFF40" s="296"/>
      <c r="GFG40" s="296"/>
      <c r="GFH40" s="296"/>
      <c r="GFI40" s="296"/>
      <c r="GFJ40" s="296"/>
      <c r="GFK40" s="296"/>
      <c r="GFL40" s="296"/>
      <c r="GFM40" s="296"/>
      <c r="GFN40" s="296"/>
      <c r="GFO40" s="296"/>
      <c r="GFP40" s="296"/>
      <c r="GFQ40" s="296"/>
      <c r="GFR40" s="296"/>
      <c r="GFS40" s="296"/>
      <c r="GFT40" s="296"/>
      <c r="GFU40" s="296"/>
      <c r="GFV40" s="296"/>
      <c r="GFW40" s="296"/>
      <c r="GFX40" s="296"/>
      <c r="GFY40" s="296"/>
      <c r="GFZ40" s="296"/>
      <c r="GGA40" s="296"/>
      <c r="GGB40" s="296"/>
      <c r="GGC40" s="296"/>
      <c r="GGD40" s="296"/>
      <c r="GGE40" s="296"/>
      <c r="GGF40" s="296"/>
      <c r="GGG40" s="296"/>
      <c r="GGH40" s="296"/>
      <c r="GGI40" s="296"/>
      <c r="GGJ40" s="296"/>
      <c r="GGK40" s="296"/>
      <c r="GGL40" s="296"/>
      <c r="GGM40" s="296"/>
      <c r="GGN40" s="296"/>
      <c r="GGO40" s="296"/>
      <c r="GGP40" s="296"/>
      <c r="GGQ40" s="296"/>
      <c r="GGR40" s="296"/>
      <c r="GGS40" s="296"/>
      <c r="GGT40" s="296"/>
      <c r="GGU40" s="296"/>
      <c r="GGV40" s="296"/>
      <c r="GGW40" s="296"/>
      <c r="GGX40" s="296"/>
      <c r="GGY40" s="296"/>
      <c r="GGZ40" s="296"/>
      <c r="GHA40" s="296"/>
      <c r="GHB40" s="296"/>
      <c r="GHC40" s="296"/>
      <c r="GHD40" s="296"/>
      <c r="GHE40" s="296"/>
      <c r="GHF40" s="296"/>
      <c r="GHG40" s="296"/>
      <c r="GHH40" s="296"/>
      <c r="GHI40" s="296"/>
      <c r="GHJ40" s="296"/>
      <c r="GHK40" s="296"/>
      <c r="GHL40" s="296"/>
      <c r="GHM40" s="296"/>
      <c r="GHN40" s="296"/>
      <c r="GHO40" s="296"/>
      <c r="GHP40" s="296"/>
      <c r="GHQ40" s="296"/>
      <c r="GHR40" s="296"/>
      <c r="GHS40" s="296"/>
      <c r="GHT40" s="296"/>
      <c r="GHU40" s="296"/>
      <c r="GHV40" s="296"/>
      <c r="GHW40" s="296"/>
      <c r="GHX40" s="296"/>
      <c r="GHY40" s="296"/>
      <c r="GHZ40" s="296"/>
      <c r="GIA40" s="296"/>
      <c r="GIB40" s="296"/>
      <c r="GIC40" s="296"/>
      <c r="GID40" s="296"/>
      <c r="GIE40" s="296"/>
      <c r="GIF40" s="296"/>
      <c r="GIG40" s="296"/>
      <c r="GIH40" s="296"/>
      <c r="GII40" s="296"/>
      <c r="GIJ40" s="296"/>
      <c r="GIK40" s="296"/>
      <c r="GIL40" s="296"/>
      <c r="GIM40" s="296"/>
      <c r="GIN40" s="296"/>
      <c r="GIO40" s="296"/>
      <c r="GIP40" s="296"/>
      <c r="GIQ40" s="296"/>
      <c r="GIR40" s="296"/>
      <c r="GIS40" s="296"/>
      <c r="GIT40" s="296"/>
      <c r="GIU40" s="296"/>
      <c r="GIV40" s="296"/>
      <c r="GIW40" s="296"/>
      <c r="GIX40" s="296"/>
      <c r="GIY40" s="296"/>
      <c r="GIZ40" s="296"/>
      <c r="GJA40" s="296"/>
      <c r="GJB40" s="296"/>
      <c r="GJC40" s="296"/>
      <c r="GJD40" s="296"/>
      <c r="GJE40" s="296"/>
      <c r="GJF40" s="296"/>
      <c r="GJG40" s="296"/>
      <c r="GJH40" s="296"/>
      <c r="GJI40" s="296"/>
      <c r="GJJ40" s="296"/>
      <c r="GJK40" s="296"/>
      <c r="GJL40" s="296"/>
      <c r="GJM40" s="296"/>
      <c r="GJN40" s="296"/>
      <c r="GJO40" s="296"/>
      <c r="GJP40" s="296"/>
      <c r="GJQ40" s="296"/>
      <c r="GJR40" s="296"/>
      <c r="GJS40" s="296"/>
      <c r="GJT40" s="296"/>
      <c r="GJU40" s="296"/>
      <c r="GJV40" s="296"/>
      <c r="GJW40" s="296"/>
      <c r="GJX40" s="296"/>
      <c r="GJY40" s="296"/>
      <c r="GJZ40" s="296"/>
      <c r="GKA40" s="296"/>
      <c r="GKB40" s="296"/>
      <c r="GKC40" s="296"/>
      <c r="GKD40" s="296"/>
      <c r="GKE40" s="296"/>
      <c r="GKF40" s="296"/>
      <c r="GKG40" s="296"/>
      <c r="GKH40" s="296"/>
      <c r="GKI40" s="296"/>
      <c r="GKJ40" s="296"/>
      <c r="GKK40" s="296"/>
      <c r="GKL40" s="296"/>
      <c r="GKM40" s="296"/>
      <c r="GKN40" s="296"/>
      <c r="GKO40" s="296"/>
      <c r="GKP40" s="296"/>
      <c r="GKQ40" s="296"/>
      <c r="GKR40" s="296"/>
      <c r="GKS40" s="296"/>
      <c r="GKT40" s="296"/>
      <c r="GKU40" s="296"/>
      <c r="GKV40" s="296"/>
      <c r="GKW40" s="296"/>
      <c r="GKX40" s="296"/>
      <c r="GKY40" s="296"/>
      <c r="GKZ40" s="296"/>
      <c r="GLA40" s="296"/>
      <c r="GLB40" s="296"/>
      <c r="GLC40" s="296"/>
      <c r="GLD40" s="296"/>
      <c r="GLE40" s="296"/>
      <c r="GLF40" s="296"/>
      <c r="GLG40" s="296"/>
      <c r="GLH40" s="296"/>
      <c r="GLI40" s="296"/>
      <c r="GLJ40" s="296"/>
      <c r="GLK40" s="296"/>
      <c r="GLL40" s="296"/>
      <c r="GLM40" s="296"/>
      <c r="GLN40" s="296"/>
      <c r="GLO40" s="296"/>
      <c r="GLP40" s="296"/>
      <c r="GLQ40" s="296"/>
      <c r="GLR40" s="296"/>
      <c r="GLS40" s="296"/>
      <c r="GLT40" s="296"/>
      <c r="GLU40" s="296"/>
      <c r="GLV40" s="296"/>
      <c r="GLW40" s="296"/>
      <c r="GLX40" s="296"/>
      <c r="GLY40" s="296"/>
      <c r="GLZ40" s="296"/>
      <c r="GMA40" s="296"/>
      <c r="GMB40" s="296"/>
      <c r="GMC40" s="296"/>
      <c r="GMD40" s="296"/>
      <c r="GME40" s="296"/>
      <c r="GMF40" s="296"/>
      <c r="GMG40" s="296"/>
      <c r="GMH40" s="296"/>
      <c r="GMI40" s="296"/>
      <c r="GMJ40" s="296"/>
      <c r="GMK40" s="296"/>
      <c r="GML40" s="296"/>
      <c r="GMM40" s="296"/>
      <c r="GMN40" s="296"/>
      <c r="GMO40" s="296"/>
      <c r="GMP40" s="296"/>
      <c r="GMQ40" s="296"/>
      <c r="GMR40" s="296"/>
      <c r="GMS40" s="296"/>
      <c r="GMT40" s="296"/>
      <c r="GMU40" s="296"/>
      <c r="GMV40" s="296"/>
      <c r="GMW40" s="296"/>
      <c r="GMX40" s="296"/>
      <c r="GMY40" s="296"/>
      <c r="GMZ40" s="296"/>
      <c r="GNA40" s="296"/>
      <c r="GNB40" s="296"/>
      <c r="GNC40" s="296"/>
      <c r="GND40" s="296"/>
      <c r="GNE40" s="296"/>
      <c r="GNF40" s="296"/>
      <c r="GNG40" s="296"/>
      <c r="GNH40" s="296"/>
      <c r="GNI40" s="296"/>
      <c r="GNJ40" s="296"/>
      <c r="GNK40" s="296"/>
      <c r="GNL40" s="296"/>
      <c r="GNM40" s="296"/>
      <c r="GNN40" s="296"/>
      <c r="GNO40" s="296"/>
      <c r="GNP40" s="296"/>
      <c r="GNQ40" s="296"/>
      <c r="GNR40" s="296"/>
      <c r="GNS40" s="296"/>
      <c r="GNT40" s="296"/>
      <c r="GNU40" s="296"/>
      <c r="GNV40" s="296"/>
      <c r="GNW40" s="296"/>
      <c r="GNX40" s="296"/>
      <c r="GNY40" s="296"/>
      <c r="GNZ40" s="296"/>
      <c r="GOA40" s="296"/>
      <c r="GOB40" s="296"/>
      <c r="GOC40" s="296"/>
      <c r="GOD40" s="296"/>
      <c r="GOE40" s="296"/>
      <c r="GOF40" s="296"/>
      <c r="GOG40" s="296"/>
      <c r="GOH40" s="296"/>
      <c r="GOI40" s="296"/>
      <c r="GOJ40" s="296"/>
      <c r="GOK40" s="296"/>
      <c r="GOL40" s="296"/>
      <c r="GOM40" s="296"/>
      <c r="GON40" s="296"/>
      <c r="GOO40" s="296"/>
      <c r="GOP40" s="296"/>
      <c r="GOQ40" s="296"/>
      <c r="GOR40" s="296"/>
      <c r="GOS40" s="296"/>
      <c r="GOT40" s="296"/>
      <c r="GOU40" s="296"/>
      <c r="GOV40" s="296"/>
      <c r="GOW40" s="296"/>
      <c r="GOX40" s="296"/>
      <c r="GOY40" s="296"/>
      <c r="GOZ40" s="296"/>
      <c r="GPA40" s="296"/>
      <c r="GPB40" s="296"/>
      <c r="GPC40" s="296"/>
      <c r="GPD40" s="296"/>
      <c r="GPE40" s="296"/>
      <c r="GPF40" s="296"/>
      <c r="GPG40" s="296"/>
      <c r="GPH40" s="296"/>
      <c r="GPI40" s="296"/>
      <c r="GPJ40" s="296"/>
      <c r="GPK40" s="296"/>
      <c r="GPL40" s="296"/>
      <c r="GPM40" s="296"/>
      <c r="GPN40" s="296"/>
      <c r="GPO40" s="296"/>
      <c r="GPP40" s="296"/>
      <c r="GPQ40" s="296"/>
      <c r="GPR40" s="296"/>
      <c r="GPS40" s="296"/>
      <c r="GPT40" s="296"/>
      <c r="GPU40" s="296"/>
      <c r="GPV40" s="296"/>
      <c r="GPW40" s="296"/>
      <c r="GPX40" s="296"/>
      <c r="GPY40" s="296"/>
      <c r="GPZ40" s="296"/>
      <c r="GQA40" s="296"/>
      <c r="GQB40" s="296"/>
      <c r="GQC40" s="296"/>
      <c r="GQD40" s="296"/>
      <c r="GQE40" s="296"/>
      <c r="GQF40" s="296"/>
      <c r="GQG40" s="296"/>
      <c r="GQH40" s="296"/>
      <c r="GQI40" s="296"/>
      <c r="GQJ40" s="296"/>
      <c r="GQK40" s="296"/>
      <c r="GQL40" s="296"/>
      <c r="GQM40" s="296"/>
      <c r="GQN40" s="296"/>
      <c r="GQO40" s="296"/>
      <c r="GQP40" s="296"/>
      <c r="GQQ40" s="296"/>
      <c r="GQR40" s="296"/>
      <c r="GQS40" s="296"/>
      <c r="GQT40" s="296"/>
      <c r="GQU40" s="296"/>
      <c r="GQV40" s="296"/>
      <c r="GQW40" s="296"/>
      <c r="GQX40" s="296"/>
      <c r="GQY40" s="296"/>
      <c r="GQZ40" s="296"/>
      <c r="GRA40" s="296"/>
      <c r="GRB40" s="296"/>
      <c r="GRC40" s="296"/>
      <c r="GRD40" s="296"/>
      <c r="GRE40" s="296"/>
      <c r="GRF40" s="296"/>
      <c r="GRG40" s="296"/>
      <c r="GRH40" s="296"/>
      <c r="GRI40" s="296"/>
      <c r="GRJ40" s="296"/>
      <c r="GRK40" s="296"/>
      <c r="GRL40" s="296"/>
      <c r="GRM40" s="296"/>
      <c r="GRN40" s="296"/>
      <c r="GRO40" s="296"/>
      <c r="GRP40" s="296"/>
      <c r="GRQ40" s="296"/>
      <c r="GRR40" s="296"/>
      <c r="GRS40" s="296"/>
      <c r="GRT40" s="296"/>
      <c r="GRU40" s="296"/>
      <c r="GRV40" s="296"/>
      <c r="GRW40" s="296"/>
      <c r="GRX40" s="296"/>
      <c r="GRY40" s="296"/>
      <c r="GRZ40" s="296"/>
      <c r="GSA40" s="296"/>
      <c r="GSB40" s="296"/>
      <c r="GSC40" s="296"/>
      <c r="GSD40" s="296"/>
      <c r="GSE40" s="296"/>
      <c r="GSF40" s="296"/>
      <c r="GSG40" s="296"/>
      <c r="GSH40" s="296"/>
      <c r="GSI40" s="296"/>
      <c r="GSJ40" s="296"/>
      <c r="GSK40" s="296"/>
      <c r="GSL40" s="296"/>
      <c r="GSM40" s="296"/>
      <c r="GSN40" s="296"/>
      <c r="GSO40" s="296"/>
      <c r="GSP40" s="296"/>
      <c r="GSQ40" s="296"/>
      <c r="GSR40" s="296"/>
      <c r="GSS40" s="296"/>
      <c r="GST40" s="296"/>
      <c r="GSU40" s="296"/>
      <c r="GSV40" s="296"/>
      <c r="GSW40" s="296"/>
      <c r="GSX40" s="296"/>
      <c r="GSY40" s="296"/>
      <c r="GSZ40" s="296"/>
      <c r="GTA40" s="296"/>
      <c r="GTB40" s="296"/>
      <c r="GTC40" s="296"/>
      <c r="GTD40" s="296"/>
      <c r="GTE40" s="296"/>
      <c r="GTF40" s="296"/>
      <c r="GTG40" s="296"/>
      <c r="GTH40" s="296"/>
      <c r="GTI40" s="296"/>
      <c r="GTJ40" s="296"/>
      <c r="GTK40" s="296"/>
      <c r="GTL40" s="296"/>
      <c r="GTM40" s="296"/>
      <c r="GTN40" s="296"/>
      <c r="GTO40" s="296"/>
      <c r="GTP40" s="296"/>
      <c r="GTQ40" s="296"/>
      <c r="GTR40" s="296"/>
      <c r="GTS40" s="296"/>
      <c r="GTT40" s="296"/>
      <c r="GTU40" s="296"/>
      <c r="GTV40" s="296"/>
      <c r="GTW40" s="296"/>
      <c r="GTX40" s="296"/>
      <c r="GTY40" s="296"/>
      <c r="GTZ40" s="296"/>
      <c r="GUA40" s="296"/>
      <c r="GUB40" s="296"/>
      <c r="GUC40" s="296"/>
      <c r="GUD40" s="296"/>
      <c r="GUE40" s="296"/>
      <c r="GUF40" s="296"/>
      <c r="GUG40" s="296"/>
      <c r="GUH40" s="296"/>
      <c r="GUI40" s="296"/>
      <c r="GUJ40" s="296"/>
      <c r="GUK40" s="296"/>
      <c r="GUL40" s="296"/>
      <c r="GUM40" s="296"/>
      <c r="GUN40" s="296"/>
      <c r="GUO40" s="296"/>
      <c r="GUP40" s="296"/>
      <c r="GUQ40" s="296"/>
      <c r="GUR40" s="296"/>
      <c r="GUS40" s="296"/>
      <c r="GUT40" s="296"/>
      <c r="GUU40" s="296"/>
      <c r="GUV40" s="296"/>
      <c r="GUW40" s="296"/>
      <c r="GUX40" s="296"/>
      <c r="GUY40" s="296"/>
      <c r="GUZ40" s="296"/>
      <c r="GVA40" s="296"/>
      <c r="GVB40" s="296"/>
      <c r="GVC40" s="296"/>
      <c r="GVD40" s="296"/>
      <c r="GVE40" s="296"/>
      <c r="GVF40" s="296"/>
      <c r="GVG40" s="296"/>
      <c r="GVH40" s="296"/>
      <c r="GVI40" s="296"/>
      <c r="GVJ40" s="296"/>
      <c r="GVK40" s="296"/>
      <c r="GVL40" s="296"/>
      <c r="GVM40" s="296"/>
      <c r="GVN40" s="296"/>
      <c r="GVO40" s="296"/>
      <c r="GVP40" s="296"/>
      <c r="GVQ40" s="296"/>
      <c r="GVR40" s="296"/>
      <c r="GVS40" s="296"/>
      <c r="GVT40" s="296"/>
      <c r="GVU40" s="296"/>
      <c r="GVV40" s="296"/>
      <c r="GVW40" s="296"/>
      <c r="GVX40" s="296"/>
      <c r="GVY40" s="296"/>
      <c r="GVZ40" s="296"/>
      <c r="GWA40" s="296"/>
      <c r="GWB40" s="296"/>
      <c r="GWC40" s="296"/>
      <c r="GWD40" s="296"/>
      <c r="GWE40" s="296"/>
      <c r="GWF40" s="296"/>
      <c r="GWG40" s="296"/>
      <c r="GWH40" s="296"/>
      <c r="GWI40" s="296"/>
      <c r="GWJ40" s="296"/>
      <c r="GWK40" s="296"/>
      <c r="GWL40" s="296"/>
      <c r="GWM40" s="296"/>
      <c r="GWN40" s="296"/>
      <c r="GWO40" s="296"/>
      <c r="GWP40" s="296"/>
      <c r="GWQ40" s="296"/>
      <c r="GWR40" s="296"/>
      <c r="GWS40" s="296"/>
      <c r="GWT40" s="296"/>
      <c r="GWU40" s="296"/>
      <c r="GWV40" s="296"/>
      <c r="GWW40" s="296"/>
      <c r="GWX40" s="296"/>
      <c r="GWY40" s="296"/>
      <c r="GWZ40" s="296"/>
      <c r="GXA40" s="296"/>
      <c r="GXB40" s="296"/>
      <c r="GXC40" s="296"/>
      <c r="GXD40" s="296"/>
      <c r="GXE40" s="296"/>
      <c r="GXF40" s="296"/>
      <c r="GXG40" s="296"/>
      <c r="GXH40" s="296"/>
      <c r="GXI40" s="296"/>
      <c r="GXJ40" s="296"/>
      <c r="GXK40" s="296"/>
      <c r="GXL40" s="296"/>
      <c r="GXM40" s="296"/>
      <c r="GXN40" s="296"/>
      <c r="GXO40" s="296"/>
      <c r="GXP40" s="296"/>
      <c r="GXQ40" s="296"/>
      <c r="GXR40" s="296"/>
      <c r="GXS40" s="296"/>
      <c r="GXT40" s="296"/>
      <c r="GXU40" s="296"/>
      <c r="GXV40" s="296"/>
      <c r="GXW40" s="296"/>
      <c r="GXX40" s="296"/>
      <c r="GXY40" s="296"/>
      <c r="GXZ40" s="296"/>
      <c r="GYA40" s="296"/>
      <c r="GYB40" s="296"/>
      <c r="GYC40" s="296"/>
      <c r="GYD40" s="296"/>
      <c r="GYE40" s="296"/>
      <c r="GYF40" s="296"/>
      <c r="GYG40" s="296"/>
      <c r="GYH40" s="296"/>
      <c r="GYI40" s="296"/>
      <c r="GYJ40" s="296"/>
      <c r="GYK40" s="296"/>
      <c r="GYL40" s="296"/>
      <c r="GYM40" s="296"/>
      <c r="GYN40" s="296"/>
      <c r="GYO40" s="296"/>
      <c r="GYP40" s="296"/>
      <c r="GYQ40" s="296"/>
      <c r="GYR40" s="296"/>
      <c r="GYS40" s="296"/>
      <c r="GYT40" s="296"/>
      <c r="GYU40" s="296"/>
      <c r="GYV40" s="296"/>
      <c r="GYW40" s="296"/>
      <c r="GYX40" s="296"/>
      <c r="GYY40" s="296"/>
      <c r="GYZ40" s="296"/>
      <c r="GZA40" s="296"/>
      <c r="GZB40" s="296"/>
      <c r="GZC40" s="296"/>
      <c r="GZD40" s="296"/>
      <c r="GZE40" s="296"/>
      <c r="GZF40" s="296"/>
      <c r="GZG40" s="296"/>
      <c r="GZH40" s="296"/>
      <c r="GZI40" s="296"/>
      <c r="GZJ40" s="296"/>
      <c r="GZK40" s="296"/>
      <c r="GZL40" s="296"/>
      <c r="GZM40" s="296"/>
      <c r="GZN40" s="296"/>
      <c r="GZO40" s="296"/>
      <c r="GZP40" s="296"/>
      <c r="GZQ40" s="296"/>
      <c r="GZR40" s="296"/>
      <c r="GZS40" s="296"/>
      <c r="GZT40" s="296"/>
      <c r="GZU40" s="296"/>
      <c r="GZV40" s="296"/>
      <c r="GZW40" s="296"/>
      <c r="GZX40" s="296"/>
      <c r="GZY40" s="296"/>
      <c r="GZZ40" s="296"/>
      <c r="HAA40" s="296"/>
      <c r="HAB40" s="296"/>
      <c r="HAC40" s="296"/>
      <c r="HAD40" s="296"/>
      <c r="HAE40" s="296"/>
      <c r="HAF40" s="296"/>
      <c r="HAG40" s="296"/>
      <c r="HAH40" s="296"/>
      <c r="HAI40" s="296"/>
      <c r="HAJ40" s="296"/>
      <c r="HAK40" s="296"/>
      <c r="HAL40" s="296"/>
      <c r="HAM40" s="296"/>
      <c r="HAN40" s="296"/>
      <c r="HAO40" s="296"/>
      <c r="HAP40" s="296"/>
      <c r="HAQ40" s="296"/>
      <c r="HAR40" s="296"/>
      <c r="HAS40" s="296"/>
      <c r="HAT40" s="296"/>
      <c r="HAU40" s="296"/>
      <c r="HAV40" s="296"/>
      <c r="HAW40" s="296"/>
      <c r="HAX40" s="296"/>
      <c r="HAY40" s="296"/>
      <c r="HAZ40" s="296"/>
      <c r="HBA40" s="296"/>
      <c r="HBB40" s="296"/>
      <c r="HBC40" s="296"/>
      <c r="HBD40" s="296"/>
      <c r="HBE40" s="296"/>
      <c r="HBF40" s="296"/>
      <c r="HBG40" s="296"/>
      <c r="HBH40" s="296"/>
      <c r="HBI40" s="296"/>
      <c r="HBJ40" s="296"/>
      <c r="HBK40" s="296"/>
      <c r="HBL40" s="296"/>
      <c r="HBM40" s="296"/>
      <c r="HBN40" s="296"/>
      <c r="HBO40" s="296"/>
      <c r="HBP40" s="296"/>
      <c r="HBQ40" s="296"/>
      <c r="HBR40" s="296"/>
      <c r="HBS40" s="296"/>
      <c r="HBT40" s="296"/>
      <c r="HBU40" s="296"/>
      <c r="HBV40" s="296"/>
      <c r="HBW40" s="296"/>
      <c r="HBX40" s="296"/>
      <c r="HBY40" s="296"/>
      <c r="HBZ40" s="296"/>
      <c r="HCA40" s="296"/>
      <c r="HCB40" s="296"/>
      <c r="HCC40" s="296"/>
      <c r="HCD40" s="296"/>
      <c r="HCE40" s="296"/>
      <c r="HCF40" s="296"/>
      <c r="HCG40" s="296"/>
      <c r="HCH40" s="296"/>
      <c r="HCI40" s="296"/>
      <c r="HCJ40" s="296"/>
      <c r="HCK40" s="296"/>
      <c r="HCL40" s="296"/>
      <c r="HCM40" s="296"/>
      <c r="HCN40" s="296"/>
      <c r="HCO40" s="296"/>
      <c r="HCP40" s="296"/>
      <c r="HCQ40" s="296"/>
      <c r="HCR40" s="296"/>
      <c r="HCS40" s="296"/>
      <c r="HCT40" s="296"/>
      <c r="HCU40" s="296"/>
      <c r="HCV40" s="296"/>
      <c r="HCW40" s="296"/>
      <c r="HCX40" s="296"/>
      <c r="HCY40" s="296"/>
      <c r="HCZ40" s="296"/>
      <c r="HDA40" s="296"/>
      <c r="HDB40" s="296"/>
      <c r="HDC40" s="296"/>
      <c r="HDD40" s="296"/>
      <c r="HDE40" s="296"/>
      <c r="HDF40" s="296"/>
      <c r="HDG40" s="296"/>
      <c r="HDH40" s="296"/>
      <c r="HDI40" s="296"/>
      <c r="HDJ40" s="296"/>
      <c r="HDK40" s="296"/>
      <c r="HDL40" s="296"/>
      <c r="HDM40" s="296"/>
      <c r="HDN40" s="296"/>
      <c r="HDO40" s="296"/>
      <c r="HDP40" s="296"/>
      <c r="HDQ40" s="296"/>
      <c r="HDR40" s="296"/>
      <c r="HDS40" s="296"/>
      <c r="HDT40" s="296"/>
      <c r="HDU40" s="296"/>
      <c r="HDV40" s="296"/>
      <c r="HDW40" s="296"/>
      <c r="HDX40" s="296"/>
      <c r="HDY40" s="296"/>
      <c r="HDZ40" s="296"/>
      <c r="HEA40" s="296"/>
      <c r="HEB40" s="296"/>
      <c r="HEC40" s="296"/>
      <c r="HED40" s="296"/>
      <c r="HEE40" s="296"/>
      <c r="HEF40" s="296"/>
      <c r="HEG40" s="296"/>
      <c r="HEH40" s="296"/>
      <c r="HEI40" s="296"/>
      <c r="HEJ40" s="296"/>
      <c r="HEK40" s="296"/>
      <c r="HEL40" s="296"/>
      <c r="HEM40" s="296"/>
      <c r="HEN40" s="296"/>
      <c r="HEO40" s="296"/>
      <c r="HEP40" s="296"/>
      <c r="HEQ40" s="296"/>
      <c r="HER40" s="296"/>
      <c r="HES40" s="296"/>
      <c r="HET40" s="296"/>
      <c r="HEU40" s="296"/>
      <c r="HEV40" s="296"/>
      <c r="HEW40" s="296"/>
      <c r="HEX40" s="296"/>
      <c r="HEY40" s="296"/>
      <c r="HEZ40" s="296"/>
      <c r="HFA40" s="296"/>
      <c r="HFB40" s="296"/>
      <c r="HFC40" s="296"/>
      <c r="HFD40" s="296"/>
      <c r="HFE40" s="296"/>
      <c r="HFF40" s="296"/>
      <c r="HFG40" s="296"/>
      <c r="HFH40" s="296"/>
      <c r="HFI40" s="296"/>
      <c r="HFJ40" s="296"/>
      <c r="HFK40" s="296"/>
      <c r="HFL40" s="296"/>
      <c r="HFM40" s="296"/>
      <c r="HFN40" s="296"/>
      <c r="HFO40" s="296"/>
      <c r="HFP40" s="296"/>
      <c r="HFQ40" s="296"/>
      <c r="HFR40" s="296"/>
      <c r="HFS40" s="296"/>
      <c r="HFT40" s="296"/>
      <c r="HFU40" s="296"/>
      <c r="HFV40" s="296"/>
      <c r="HFW40" s="296"/>
      <c r="HFX40" s="296"/>
      <c r="HFY40" s="296"/>
      <c r="HFZ40" s="296"/>
      <c r="HGA40" s="296"/>
      <c r="HGB40" s="296"/>
      <c r="HGC40" s="296"/>
      <c r="HGD40" s="296"/>
      <c r="HGE40" s="296"/>
      <c r="HGF40" s="296"/>
      <c r="HGG40" s="296"/>
      <c r="HGH40" s="296"/>
      <c r="HGI40" s="296"/>
      <c r="HGJ40" s="296"/>
      <c r="HGK40" s="296"/>
      <c r="HGL40" s="296"/>
      <c r="HGM40" s="296"/>
      <c r="HGN40" s="296"/>
      <c r="HGO40" s="296"/>
      <c r="HGP40" s="296"/>
      <c r="HGQ40" s="296"/>
      <c r="HGR40" s="296"/>
      <c r="HGS40" s="296"/>
      <c r="HGT40" s="296"/>
      <c r="HGU40" s="296"/>
      <c r="HGV40" s="296"/>
      <c r="HGW40" s="296"/>
      <c r="HGX40" s="296"/>
      <c r="HGY40" s="296"/>
      <c r="HGZ40" s="296"/>
      <c r="HHA40" s="296"/>
      <c r="HHB40" s="296"/>
      <c r="HHC40" s="296"/>
      <c r="HHD40" s="296"/>
      <c r="HHE40" s="296"/>
      <c r="HHF40" s="296"/>
      <c r="HHG40" s="296"/>
      <c r="HHH40" s="296"/>
      <c r="HHI40" s="296"/>
      <c r="HHJ40" s="296"/>
      <c r="HHK40" s="296"/>
      <c r="HHL40" s="296"/>
      <c r="HHM40" s="296"/>
      <c r="HHN40" s="296"/>
      <c r="HHO40" s="296"/>
      <c r="HHP40" s="296"/>
      <c r="HHQ40" s="296"/>
      <c r="HHR40" s="296"/>
      <c r="HHS40" s="296"/>
      <c r="HHT40" s="296"/>
      <c r="HHU40" s="296"/>
      <c r="HHV40" s="296"/>
      <c r="HHW40" s="296"/>
      <c r="HHX40" s="296"/>
      <c r="HHY40" s="296"/>
      <c r="HHZ40" s="296"/>
      <c r="HIA40" s="296"/>
      <c r="HIB40" s="296"/>
      <c r="HIC40" s="296"/>
      <c r="HID40" s="296"/>
      <c r="HIE40" s="296"/>
      <c r="HIF40" s="296"/>
      <c r="HIG40" s="296"/>
      <c r="HIH40" s="296"/>
      <c r="HII40" s="296"/>
      <c r="HIJ40" s="296"/>
      <c r="HIK40" s="296"/>
      <c r="HIL40" s="296"/>
      <c r="HIM40" s="296"/>
      <c r="HIN40" s="296"/>
      <c r="HIO40" s="296"/>
      <c r="HIP40" s="296"/>
      <c r="HIQ40" s="296"/>
      <c r="HIR40" s="296"/>
      <c r="HIS40" s="296"/>
      <c r="HIT40" s="296"/>
      <c r="HIU40" s="296"/>
      <c r="HIV40" s="296"/>
      <c r="HIW40" s="296"/>
      <c r="HIX40" s="296"/>
      <c r="HIY40" s="296"/>
      <c r="HIZ40" s="296"/>
      <c r="HJA40" s="296"/>
      <c r="HJB40" s="296"/>
      <c r="HJC40" s="296"/>
      <c r="HJD40" s="296"/>
      <c r="HJE40" s="296"/>
      <c r="HJF40" s="296"/>
      <c r="HJG40" s="296"/>
      <c r="HJH40" s="296"/>
      <c r="HJI40" s="296"/>
      <c r="HJJ40" s="296"/>
      <c r="HJK40" s="296"/>
      <c r="HJL40" s="296"/>
      <c r="HJM40" s="296"/>
      <c r="HJN40" s="296"/>
      <c r="HJO40" s="296"/>
      <c r="HJP40" s="296"/>
      <c r="HJQ40" s="296"/>
      <c r="HJR40" s="296"/>
      <c r="HJS40" s="296"/>
      <c r="HJT40" s="296"/>
      <c r="HJU40" s="296"/>
      <c r="HJV40" s="296"/>
      <c r="HJW40" s="296"/>
      <c r="HJX40" s="296"/>
      <c r="HJY40" s="296"/>
      <c r="HJZ40" s="296"/>
      <c r="HKA40" s="296"/>
      <c r="HKB40" s="296"/>
      <c r="HKC40" s="296"/>
      <c r="HKD40" s="296"/>
      <c r="HKE40" s="296"/>
      <c r="HKF40" s="296"/>
      <c r="HKG40" s="296"/>
      <c r="HKH40" s="296"/>
      <c r="HKI40" s="296"/>
      <c r="HKJ40" s="296"/>
      <c r="HKK40" s="296"/>
      <c r="HKL40" s="296"/>
      <c r="HKM40" s="296"/>
      <c r="HKN40" s="296"/>
      <c r="HKO40" s="296"/>
      <c r="HKP40" s="296"/>
      <c r="HKQ40" s="296"/>
      <c r="HKR40" s="296"/>
      <c r="HKS40" s="296"/>
      <c r="HKT40" s="296"/>
      <c r="HKU40" s="296"/>
      <c r="HKV40" s="296"/>
      <c r="HKW40" s="296"/>
      <c r="HKX40" s="296"/>
      <c r="HKY40" s="296"/>
      <c r="HKZ40" s="296"/>
      <c r="HLA40" s="296"/>
      <c r="HLB40" s="296"/>
      <c r="HLC40" s="296"/>
      <c r="HLD40" s="296"/>
      <c r="HLE40" s="296"/>
      <c r="HLF40" s="296"/>
      <c r="HLG40" s="296"/>
      <c r="HLH40" s="296"/>
      <c r="HLI40" s="296"/>
      <c r="HLJ40" s="296"/>
      <c r="HLK40" s="296"/>
      <c r="HLL40" s="296"/>
      <c r="HLM40" s="296"/>
      <c r="HLN40" s="296"/>
      <c r="HLO40" s="296"/>
      <c r="HLP40" s="296"/>
      <c r="HLQ40" s="296"/>
      <c r="HLR40" s="296"/>
      <c r="HLS40" s="296"/>
      <c r="HLT40" s="296"/>
      <c r="HLU40" s="296"/>
      <c r="HLV40" s="296"/>
      <c r="HLW40" s="296"/>
      <c r="HLX40" s="296"/>
      <c r="HLY40" s="296"/>
      <c r="HLZ40" s="296"/>
      <c r="HMA40" s="296"/>
      <c r="HMB40" s="296"/>
      <c r="HMC40" s="296"/>
      <c r="HMD40" s="296"/>
      <c r="HME40" s="296"/>
      <c r="HMF40" s="296"/>
      <c r="HMG40" s="296"/>
      <c r="HMH40" s="296"/>
      <c r="HMI40" s="296"/>
      <c r="HMJ40" s="296"/>
      <c r="HMK40" s="296"/>
      <c r="HML40" s="296"/>
      <c r="HMM40" s="296"/>
      <c r="HMN40" s="296"/>
      <c r="HMO40" s="296"/>
      <c r="HMP40" s="296"/>
      <c r="HMQ40" s="296"/>
      <c r="HMR40" s="296"/>
      <c r="HMS40" s="296"/>
      <c r="HMT40" s="296"/>
      <c r="HMU40" s="296"/>
      <c r="HMV40" s="296"/>
      <c r="HMW40" s="296"/>
      <c r="HMX40" s="296"/>
      <c r="HMY40" s="296"/>
      <c r="HMZ40" s="296"/>
      <c r="HNA40" s="296"/>
      <c r="HNB40" s="296"/>
      <c r="HNC40" s="296"/>
      <c r="HND40" s="296"/>
      <c r="HNE40" s="296"/>
      <c r="HNF40" s="296"/>
      <c r="HNG40" s="296"/>
      <c r="HNH40" s="296"/>
      <c r="HNI40" s="296"/>
      <c r="HNJ40" s="296"/>
      <c r="HNK40" s="296"/>
      <c r="HNL40" s="296"/>
      <c r="HNM40" s="296"/>
      <c r="HNN40" s="296"/>
      <c r="HNO40" s="296"/>
      <c r="HNP40" s="296"/>
      <c r="HNQ40" s="296"/>
      <c r="HNR40" s="296"/>
      <c r="HNS40" s="296"/>
      <c r="HNT40" s="296"/>
      <c r="HNU40" s="296"/>
      <c r="HNV40" s="296"/>
      <c r="HNW40" s="296"/>
      <c r="HNX40" s="296"/>
      <c r="HNY40" s="296"/>
      <c r="HNZ40" s="296"/>
      <c r="HOA40" s="296"/>
      <c r="HOB40" s="296"/>
      <c r="HOC40" s="296"/>
      <c r="HOD40" s="296"/>
      <c r="HOE40" s="296"/>
      <c r="HOF40" s="296"/>
      <c r="HOG40" s="296"/>
      <c r="HOH40" s="296"/>
      <c r="HOI40" s="296"/>
      <c r="HOJ40" s="296"/>
      <c r="HOK40" s="296"/>
      <c r="HOL40" s="296"/>
      <c r="HOM40" s="296"/>
      <c r="HON40" s="296"/>
      <c r="HOO40" s="296"/>
      <c r="HOP40" s="296"/>
      <c r="HOQ40" s="296"/>
      <c r="HOR40" s="296"/>
      <c r="HOS40" s="296"/>
      <c r="HOT40" s="296"/>
      <c r="HOU40" s="296"/>
      <c r="HOV40" s="296"/>
      <c r="HOW40" s="296"/>
      <c r="HOX40" s="296"/>
      <c r="HOY40" s="296"/>
      <c r="HOZ40" s="296"/>
      <c r="HPA40" s="296"/>
      <c r="HPB40" s="296"/>
      <c r="HPC40" s="296"/>
      <c r="HPD40" s="296"/>
      <c r="HPE40" s="296"/>
      <c r="HPF40" s="296"/>
      <c r="HPG40" s="296"/>
      <c r="HPH40" s="296"/>
      <c r="HPI40" s="296"/>
      <c r="HPJ40" s="296"/>
      <c r="HPK40" s="296"/>
      <c r="HPL40" s="296"/>
      <c r="HPM40" s="296"/>
      <c r="HPN40" s="296"/>
      <c r="HPO40" s="296"/>
      <c r="HPP40" s="296"/>
      <c r="HPQ40" s="296"/>
      <c r="HPR40" s="296"/>
      <c r="HPS40" s="296"/>
      <c r="HPT40" s="296"/>
      <c r="HPU40" s="296"/>
      <c r="HPV40" s="296"/>
      <c r="HPW40" s="296"/>
      <c r="HPX40" s="296"/>
      <c r="HPY40" s="296"/>
      <c r="HPZ40" s="296"/>
      <c r="HQA40" s="296"/>
      <c r="HQB40" s="296"/>
      <c r="HQC40" s="296"/>
      <c r="HQD40" s="296"/>
      <c r="HQE40" s="296"/>
      <c r="HQF40" s="296"/>
      <c r="HQG40" s="296"/>
      <c r="HQH40" s="296"/>
      <c r="HQI40" s="296"/>
      <c r="HQJ40" s="296"/>
      <c r="HQK40" s="296"/>
      <c r="HQL40" s="296"/>
      <c r="HQM40" s="296"/>
      <c r="HQN40" s="296"/>
      <c r="HQO40" s="296"/>
      <c r="HQP40" s="296"/>
      <c r="HQQ40" s="296"/>
      <c r="HQR40" s="296"/>
      <c r="HQS40" s="296"/>
      <c r="HQT40" s="296"/>
      <c r="HQU40" s="296"/>
      <c r="HQV40" s="296"/>
      <c r="HQW40" s="296"/>
      <c r="HQX40" s="296"/>
      <c r="HQY40" s="296"/>
      <c r="HQZ40" s="296"/>
      <c r="HRA40" s="296"/>
      <c r="HRB40" s="296"/>
      <c r="HRC40" s="296"/>
      <c r="HRD40" s="296"/>
      <c r="HRE40" s="296"/>
      <c r="HRF40" s="296"/>
      <c r="HRG40" s="296"/>
      <c r="HRH40" s="296"/>
      <c r="HRI40" s="296"/>
      <c r="HRJ40" s="296"/>
      <c r="HRK40" s="296"/>
      <c r="HRL40" s="296"/>
      <c r="HRM40" s="296"/>
      <c r="HRN40" s="296"/>
      <c r="HRO40" s="296"/>
      <c r="HRP40" s="296"/>
      <c r="HRQ40" s="296"/>
      <c r="HRR40" s="296"/>
      <c r="HRS40" s="296"/>
      <c r="HRT40" s="296"/>
      <c r="HRU40" s="296"/>
      <c r="HRV40" s="296"/>
      <c r="HRW40" s="296"/>
      <c r="HRX40" s="296"/>
      <c r="HRY40" s="296"/>
      <c r="HRZ40" s="296"/>
      <c r="HSA40" s="296"/>
      <c r="HSB40" s="296"/>
      <c r="HSC40" s="296"/>
      <c r="HSD40" s="296"/>
      <c r="HSE40" s="296"/>
      <c r="HSF40" s="296"/>
      <c r="HSG40" s="296"/>
      <c r="HSH40" s="296"/>
      <c r="HSI40" s="296"/>
      <c r="HSJ40" s="296"/>
      <c r="HSK40" s="296"/>
      <c r="HSL40" s="296"/>
      <c r="HSM40" s="296"/>
      <c r="HSN40" s="296"/>
      <c r="HSO40" s="296"/>
      <c r="HSP40" s="296"/>
      <c r="HSQ40" s="296"/>
      <c r="HSR40" s="296"/>
      <c r="HSS40" s="296"/>
      <c r="HST40" s="296"/>
      <c r="HSU40" s="296"/>
      <c r="HSV40" s="296"/>
      <c r="HSW40" s="296"/>
      <c r="HSX40" s="296"/>
      <c r="HSY40" s="296"/>
      <c r="HSZ40" s="296"/>
      <c r="HTA40" s="296"/>
      <c r="HTB40" s="296"/>
      <c r="HTC40" s="296"/>
      <c r="HTD40" s="296"/>
      <c r="HTE40" s="296"/>
      <c r="HTF40" s="296"/>
      <c r="HTG40" s="296"/>
      <c r="HTH40" s="296"/>
      <c r="HTI40" s="296"/>
      <c r="HTJ40" s="296"/>
      <c r="HTK40" s="296"/>
      <c r="HTL40" s="296"/>
      <c r="HTM40" s="296"/>
      <c r="HTN40" s="296"/>
      <c r="HTO40" s="296"/>
      <c r="HTP40" s="296"/>
      <c r="HTQ40" s="296"/>
      <c r="HTR40" s="296"/>
      <c r="HTS40" s="296"/>
      <c r="HTT40" s="296"/>
      <c r="HTU40" s="296"/>
      <c r="HTV40" s="296"/>
      <c r="HTW40" s="296"/>
      <c r="HTX40" s="296"/>
      <c r="HTY40" s="296"/>
      <c r="HTZ40" s="296"/>
      <c r="HUA40" s="296"/>
      <c r="HUB40" s="296"/>
      <c r="HUC40" s="296"/>
      <c r="HUD40" s="296"/>
      <c r="HUE40" s="296"/>
      <c r="HUF40" s="296"/>
      <c r="HUG40" s="296"/>
      <c r="HUH40" s="296"/>
      <c r="HUI40" s="296"/>
      <c r="HUJ40" s="296"/>
      <c r="HUK40" s="296"/>
      <c r="HUL40" s="296"/>
      <c r="HUM40" s="296"/>
      <c r="HUN40" s="296"/>
      <c r="HUO40" s="296"/>
      <c r="HUP40" s="296"/>
      <c r="HUQ40" s="296"/>
      <c r="HUR40" s="296"/>
      <c r="HUS40" s="296"/>
      <c r="HUT40" s="296"/>
      <c r="HUU40" s="296"/>
      <c r="HUV40" s="296"/>
      <c r="HUW40" s="296"/>
      <c r="HUX40" s="296"/>
      <c r="HUY40" s="296"/>
      <c r="HUZ40" s="296"/>
      <c r="HVA40" s="296"/>
      <c r="HVB40" s="296"/>
      <c r="HVC40" s="296"/>
      <c r="HVD40" s="296"/>
      <c r="HVE40" s="296"/>
      <c r="HVF40" s="296"/>
      <c r="HVG40" s="296"/>
      <c r="HVH40" s="296"/>
      <c r="HVI40" s="296"/>
      <c r="HVJ40" s="296"/>
      <c r="HVK40" s="296"/>
      <c r="HVL40" s="296"/>
      <c r="HVM40" s="296"/>
      <c r="HVN40" s="296"/>
      <c r="HVO40" s="296"/>
      <c r="HVP40" s="296"/>
      <c r="HVQ40" s="296"/>
      <c r="HVR40" s="296"/>
      <c r="HVS40" s="296"/>
      <c r="HVT40" s="296"/>
      <c r="HVU40" s="296"/>
      <c r="HVV40" s="296"/>
      <c r="HVW40" s="296"/>
      <c r="HVX40" s="296"/>
      <c r="HVY40" s="296"/>
      <c r="HVZ40" s="296"/>
      <c r="HWA40" s="296"/>
      <c r="HWB40" s="296"/>
      <c r="HWC40" s="296"/>
      <c r="HWD40" s="296"/>
      <c r="HWE40" s="296"/>
      <c r="HWF40" s="296"/>
      <c r="HWG40" s="296"/>
      <c r="HWH40" s="296"/>
      <c r="HWI40" s="296"/>
      <c r="HWJ40" s="296"/>
      <c r="HWK40" s="296"/>
      <c r="HWL40" s="296"/>
      <c r="HWM40" s="296"/>
      <c r="HWN40" s="296"/>
      <c r="HWO40" s="296"/>
      <c r="HWP40" s="296"/>
      <c r="HWQ40" s="296"/>
      <c r="HWR40" s="296"/>
      <c r="HWS40" s="296"/>
      <c r="HWT40" s="296"/>
      <c r="HWU40" s="296"/>
      <c r="HWV40" s="296"/>
      <c r="HWW40" s="296"/>
      <c r="HWX40" s="296"/>
      <c r="HWY40" s="296"/>
      <c r="HWZ40" s="296"/>
      <c r="HXA40" s="296"/>
      <c r="HXB40" s="296"/>
      <c r="HXC40" s="296"/>
      <c r="HXD40" s="296"/>
      <c r="HXE40" s="296"/>
      <c r="HXF40" s="296"/>
      <c r="HXG40" s="296"/>
      <c r="HXH40" s="296"/>
      <c r="HXI40" s="296"/>
      <c r="HXJ40" s="296"/>
      <c r="HXK40" s="296"/>
      <c r="HXL40" s="296"/>
      <c r="HXM40" s="296"/>
      <c r="HXN40" s="296"/>
      <c r="HXO40" s="296"/>
      <c r="HXP40" s="296"/>
      <c r="HXQ40" s="296"/>
      <c r="HXR40" s="296"/>
      <c r="HXS40" s="296"/>
      <c r="HXT40" s="296"/>
      <c r="HXU40" s="296"/>
      <c r="HXV40" s="296"/>
      <c r="HXW40" s="296"/>
      <c r="HXX40" s="296"/>
      <c r="HXY40" s="296"/>
      <c r="HXZ40" s="296"/>
      <c r="HYA40" s="296"/>
      <c r="HYB40" s="296"/>
      <c r="HYC40" s="296"/>
      <c r="HYD40" s="296"/>
      <c r="HYE40" s="296"/>
      <c r="HYF40" s="296"/>
      <c r="HYG40" s="296"/>
      <c r="HYH40" s="296"/>
      <c r="HYI40" s="296"/>
      <c r="HYJ40" s="296"/>
      <c r="HYK40" s="296"/>
      <c r="HYL40" s="296"/>
      <c r="HYM40" s="296"/>
      <c r="HYN40" s="296"/>
      <c r="HYO40" s="296"/>
      <c r="HYP40" s="296"/>
      <c r="HYQ40" s="296"/>
      <c r="HYR40" s="296"/>
      <c r="HYS40" s="296"/>
      <c r="HYT40" s="296"/>
      <c r="HYU40" s="296"/>
      <c r="HYV40" s="296"/>
      <c r="HYW40" s="296"/>
      <c r="HYX40" s="296"/>
      <c r="HYY40" s="296"/>
      <c r="HYZ40" s="296"/>
      <c r="HZA40" s="296"/>
      <c r="HZB40" s="296"/>
      <c r="HZC40" s="296"/>
      <c r="HZD40" s="296"/>
      <c r="HZE40" s="296"/>
      <c r="HZF40" s="296"/>
      <c r="HZG40" s="296"/>
      <c r="HZH40" s="296"/>
      <c r="HZI40" s="296"/>
      <c r="HZJ40" s="296"/>
      <c r="HZK40" s="296"/>
      <c r="HZL40" s="296"/>
      <c r="HZM40" s="296"/>
      <c r="HZN40" s="296"/>
      <c r="HZO40" s="296"/>
      <c r="HZP40" s="296"/>
      <c r="HZQ40" s="296"/>
      <c r="HZR40" s="296"/>
      <c r="HZS40" s="296"/>
      <c r="HZT40" s="296"/>
      <c r="HZU40" s="296"/>
      <c r="HZV40" s="296"/>
      <c r="HZW40" s="296"/>
      <c r="HZX40" s="296"/>
      <c r="HZY40" s="296"/>
      <c r="HZZ40" s="296"/>
      <c r="IAA40" s="296"/>
      <c r="IAB40" s="296"/>
      <c r="IAC40" s="296"/>
      <c r="IAD40" s="296"/>
      <c r="IAE40" s="296"/>
      <c r="IAF40" s="296"/>
      <c r="IAG40" s="296"/>
      <c r="IAH40" s="296"/>
      <c r="IAI40" s="296"/>
      <c r="IAJ40" s="296"/>
      <c r="IAK40" s="296"/>
      <c r="IAL40" s="296"/>
      <c r="IAM40" s="296"/>
      <c r="IAN40" s="296"/>
      <c r="IAO40" s="296"/>
      <c r="IAP40" s="296"/>
      <c r="IAQ40" s="296"/>
      <c r="IAR40" s="296"/>
      <c r="IAS40" s="296"/>
      <c r="IAT40" s="296"/>
      <c r="IAU40" s="296"/>
      <c r="IAV40" s="296"/>
      <c r="IAW40" s="296"/>
      <c r="IAX40" s="296"/>
      <c r="IAY40" s="296"/>
      <c r="IAZ40" s="296"/>
      <c r="IBA40" s="296"/>
      <c r="IBB40" s="296"/>
      <c r="IBC40" s="296"/>
      <c r="IBD40" s="296"/>
      <c r="IBE40" s="296"/>
      <c r="IBF40" s="296"/>
      <c r="IBG40" s="296"/>
      <c r="IBH40" s="296"/>
      <c r="IBI40" s="296"/>
      <c r="IBJ40" s="296"/>
      <c r="IBK40" s="296"/>
      <c r="IBL40" s="296"/>
      <c r="IBM40" s="296"/>
      <c r="IBN40" s="296"/>
      <c r="IBO40" s="296"/>
      <c r="IBP40" s="296"/>
      <c r="IBQ40" s="296"/>
      <c r="IBR40" s="296"/>
      <c r="IBS40" s="296"/>
      <c r="IBT40" s="296"/>
      <c r="IBU40" s="296"/>
      <c r="IBV40" s="296"/>
      <c r="IBW40" s="296"/>
      <c r="IBX40" s="296"/>
      <c r="IBY40" s="296"/>
      <c r="IBZ40" s="296"/>
      <c r="ICA40" s="296"/>
      <c r="ICB40" s="296"/>
      <c r="ICC40" s="296"/>
      <c r="ICD40" s="296"/>
      <c r="ICE40" s="296"/>
      <c r="ICF40" s="296"/>
      <c r="ICG40" s="296"/>
      <c r="ICH40" s="296"/>
      <c r="ICI40" s="296"/>
      <c r="ICJ40" s="296"/>
      <c r="ICK40" s="296"/>
      <c r="ICL40" s="296"/>
      <c r="ICM40" s="296"/>
      <c r="ICN40" s="296"/>
      <c r="ICO40" s="296"/>
      <c r="ICP40" s="296"/>
      <c r="ICQ40" s="296"/>
      <c r="ICR40" s="296"/>
      <c r="ICS40" s="296"/>
      <c r="ICT40" s="296"/>
      <c r="ICU40" s="296"/>
      <c r="ICV40" s="296"/>
      <c r="ICW40" s="296"/>
      <c r="ICX40" s="296"/>
      <c r="ICY40" s="296"/>
      <c r="ICZ40" s="296"/>
      <c r="IDA40" s="296"/>
      <c r="IDB40" s="296"/>
      <c r="IDC40" s="296"/>
      <c r="IDD40" s="296"/>
      <c r="IDE40" s="296"/>
      <c r="IDF40" s="296"/>
      <c r="IDG40" s="296"/>
      <c r="IDH40" s="296"/>
      <c r="IDI40" s="296"/>
      <c r="IDJ40" s="296"/>
      <c r="IDK40" s="296"/>
      <c r="IDL40" s="296"/>
      <c r="IDM40" s="296"/>
      <c r="IDN40" s="296"/>
      <c r="IDO40" s="296"/>
      <c r="IDP40" s="296"/>
      <c r="IDQ40" s="296"/>
      <c r="IDR40" s="296"/>
      <c r="IDS40" s="296"/>
      <c r="IDT40" s="296"/>
      <c r="IDU40" s="296"/>
      <c r="IDV40" s="296"/>
      <c r="IDW40" s="296"/>
      <c r="IDX40" s="296"/>
      <c r="IDY40" s="296"/>
      <c r="IDZ40" s="296"/>
      <c r="IEA40" s="296"/>
      <c r="IEB40" s="296"/>
      <c r="IEC40" s="296"/>
      <c r="IED40" s="296"/>
      <c r="IEE40" s="296"/>
      <c r="IEF40" s="296"/>
      <c r="IEG40" s="296"/>
      <c r="IEH40" s="296"/>
      <c r="IEI40" s="296"/>
      <c r="IEJ40" s="296"/>
      <c r="IEK40" s="296"/>
      <c r="IEL40" s="296"/>
      <c r="IEM40" s="296"/>
      <c r="IEN40" s="296"/>
      <c r="IEO40" s="296"/>
      <c r="IEP40" s="296"/>
      <c r="IEQ40" s="296"/>
      <c r="IER40" s="296"/>
      <c r="IES40" s="296"/>
      <c r="IET40" s="296"/>
      <c r="IEU40" s="296"/>
      <c r="IEV40" s="296"/>
      <c r="IEW40" s="296"/>
      <c r="IEX40" s="296"/>
      <c r="IEY40" s="296"/>
      <c r="IEZ40" s="296"/>
      <c r="IFA40" s="296"/>
      <c r="IFB40" s="296"/>
      <c r="IFC40" s="296"/>
      <c r="IFD40" s="296"/>
      <c r="IFE40" s="296"/>
      <c r="IFF40" s="296"/>
      <c r="IFG40" s="296"/>
      <c r="IFH40" s="296"/>
      <c r="IFI40" s="296"/>
      <c r="IFJ40" s="296"/>
      <c r="IFK40" s="296"/>
      <c r="IFL40" s="296"/>
      <c r="IFM40" s="296"/>
      <c r="IFN40" s="296"/>
      <c r="IFO40" s="296"/>
      <c r="IFP40" s="296"/>
      <c r="IFQ40" s="296"/>
      <c r="IFR40" s="296"/>
      <c r="IFS40" s="296"/>
      <c r="IFT40" s="296"/>
      <c r="IFU40" s="296"/>
      <c r="IFV40" s="296"/>
      <c r="IFW40" s="296"/>
      <c r="IFX40" s="296"/>
      <c r="IFY40" s="296"/>
      <c r="IFZ40" s="296"/>
      <c r="IGA40" s="296"/>
      <c r="IGB40" s="296"/>
      <c r="IGC40" s="296"/>
      <c r="IGD40" s="296"/>
      <c r="IGE40" s="296"/>
      <c r="IGF40" s="296"/>
      <c r="IGG40" s="296"/>
      <c r="IGH40" s="296"/>
      <c r="IGI40" s="296"/>
      <c r="IGJ40" s="296"/>
      <c r="IGK40" s="296"/>
      <c r="IGL40" s="296"/>
      <c r="IGM40" s="296"/>
      <c r="IGN40" s="296"/>
      <c r="IGO40" s="296"/>
      <c r="IGP40" s="296"/>
      <c r="IGQ40" s="296"/>
      <c r="IGR40" s="296"/>
      <c r="IGS40" s="296"/>
      <c r="IGT40" s="296"/>
      <c r="IGU40" s="296"/>
      <c r="IGV40" s="296"/>
      <c r="IGW40" s="296"/>
      <c r="IGX40" s="296"/>
      <c r="IGY40" s="296"/>
      <c r="IGZ40" s="296"/>
      <c r="IHA40" s="296"/>
      <c r="IHB40" s="296"/>
      <c r="IHC40" s="296"/>
      <c r="IHD40" s="296"/>
      <c r="IHE40" s="296"/>
      <c r="IHF40" s="296"/>
      <c r="IHG40" s="296"/>
      <c r="IHH40" s="296"/>
      <c r="IHI40" s="296"/>
      <c r="IHJ40" s="296"/>
      <c r="IHK40" s="296"/>
      <c r="IHL40" s="296"/>
      <c r="IHM40" s="296"/>
      <c r="IHN40" s="296"/>
      <c r="IHO40" s="296"/>
      <c r="IHP40" s="296"/>
      <c r="IHQ40" s="296"/>
      <c r="IHR40" s="296"/>
      <c r="IHS40" s="296"/>
      <c r="IHT40" s="296"/>
      <c r="IHU40" s="296"/>
      <c r="IHV40" s="296"/>
      <c r="IHW40" s="296"/>
      <c r="IHX40" s="296"/>
      <c r="IHY40" s="296"/>
      <c r="IHZ40" s="296"/>
      <c r="IIA40" s="296"/>
      <c r="IIB40" s="296"/>
      <c r="IIC40" s="296"/>
      <c r="IID40" s="296"/>
      <c r="IIE40" s="296"/>
      <c r="IIF40" s="296"/>
      <c r="IIG40" s="296"/>
      <c r="IIH40" s="296"/>
      <c r="III40" s="296"/>
      <c r="IIJ40" s="296"/>
      <c r="IIK40" s="296"/>
      <c r="IIL40" s="296"/>
      <c r="IIM40" s="296"/>
      <c r="IIN40" s="296"/>
      <c r="IIO40" s="296"/>
      <c r="IIP40" s="296"/>
      <c r="IIQ40" s="296"/>
      <c r="IIR40" s="296"/>
      <c r="IIS40" s="296"/>
      <c r="IIT40" s="296"/>
      <c r="IIU40" s="296"/>
      <c r="IIV40" s="296"/>
      <c r="IIW40" s="296"/>
      <c r="IIX40" s="296"/>
      <c r="IIY40" s="296"/>
      <c r="IIZ40" s="296"/>
      <c r="IJA40" s="296"/>
      <c r="IJB40" s="296"/>
      <c r="IJC40" s="296"/>
      <c r="IJD40" s="296"/>
      <c r="IJE40" s="296"/>
      <c r="IJF40" s="296"/>
      <c r="IJG40" s="296"/>
      <c r="IJH40" s="296"/>
      <c r="IJI40" s="296"/>
      <c r="IJJ40" s="296"/>
      <c r="IJK40" s="296"/>
      <c r="IJL40" s="296"/>
      <c r="IJM40" s="296"/>
      <c r="IJN40" s="296"/>
      <c r="IJO40" s="296"/>
      <c r="IJP40" s="296"/>
      <c r="IJQ40" s="296"/>
      <c r="IJR40" s="296"/>
      <c r="IJS40" s="296"/>
      <c r="IJT40" s="296"/>
      <c r="IJU40" s="296"/>
      <c r="IJV40" s="296"/>
      <c r="IJW40" s="296"/>
      <c r="IJX40" s="296"/>
      <c r="IJY40" s="296"/>
      <c r="IJZ40" s="296"/>
      <c r="IKA40" s="296"/>
      <c r="IKB40" s="296"/>
      <c r="IKC40" s="296"/>
      <c r="IKD40" s="296"/>
      <c r="IKE40" s="296"/>
      <c r="IKF40" s="296"/>
      <c r="IKG40" s="296"/>
      <c r="IKH40" s="296"/>
      <c r="IKI40" s="296"/>
      <c r="IKJ40" s="296"/>
      <c r="IKK40" s="296"/>
      <c r="IKL40" s="296"/>
      <c r="IKM40" s="296"/>
      <c r="IKN40" s="296"/>
      <c r="IKO40" s="296"/>
      <c r="IKP40" s="296"/>
      <c r="IKQ40" s="296"/>
      <c r="IKR40" s="296"/>
      <c r="IKS40" s="296"/>
      <c r="IKT40" s="296"/>
      <c r="IKU40" s="296"/>
      <c r="IKV40" s="296"/>
      <c r="IKW40" s="296"/>
      <c r="IKX40" s="296"/>
      <c r="IKY40" s="296"/>
      <c r="IKZ40" s="296"/>
      <c r="ILA40" s="296"/>
      <c r="ILB40" s="296"/>
      <c r="ILC40" s="296"/>
      <c r="ILD40" s="296"/>
      <c r="ILE40" s="296"/>
      <c r="ILF40" s="296"/>
      <c r="ILG40" s="296"/>
      <c r="ILH40" s="296"/>
      <c r="ILI40" s="296"/>
      <c r="ILJ40" s="296"/>
      <c r="ILK40" s="296"/>
      <c r="ILL40" s="296"/>
      <c r="ILM40" s="296"/>
      <c r="ILN40" s="296"/>
      <c r="ILO40" s="296"/>
      <c r="ILP40" s="296"/>
      <c r="ILQ40" s="296"/>
      <c r="ILR40" s="296"/>
      <c r="ILS40" s="296"/>
      <c r="ILT40" s="296"/>
      <c r="ILU40" s="296"/>
      <c r="ILV40" s="296"/>
      <c r="ILW40" s="296"/>
      <c r="ILX40" s="296"/>
      <c r="ILY40" s="296"/>
      <c r="ILZ40" s="296"/>
      <c r="IMA40" s="296"/>
      <c r="IMB40" s="296"/>
      <c r="IMC40" s="296"/>
      <c r="IMD40" s="296"/>
      <c r="IME40" s="296"/>
      <c r="IMF40" s="296"/>
      <c r="IMG40" s="296"/>
      <c r="IMH40" s="296"/>
      <c r="IMI40" s="296"/>
      <c r="IMJ40" s="296"/>
      <c r="IMK40" s="296"/>
      <c r="IML40" s="296"/>
      <c r="IMM40" s="296"/>
      <c r="IMN40" s="296"/>
      <c r="IMO40" s="296"/>
      <c r="IMP40" s="296"/>
      <c r="IMQ40" s="296"/>
      <c r="IMR40" s="296"/>
      <c r="IMS40" s="296"/>
      <c r="IMT40" s="296"/>
      <c r="IMU40" s="296"/>
      <c r="IMV40" s="296"/>
      <c r="IMW40" s="296"/>
      <c r="IMX40" s="296"/>
      <c r="IMY40" s="296"/>
      <c r="IMZ40" s="296"/>
      <c r="INA40" s="296"/>
      <c r="INB40" s="296"/>
      <c r="INC40" s="296"/>
      <c r="IND40" s="296"/>
      <c r="INE40" s="296"/>
      <c r="INF40" s="296"/>
      <c r="ING40" s="296"/>
      <c r="INH40" s="296"/>
      <c r="INI40" s="296"/>
      <c r="INJ40" s="296"/>
      <c r="INK40" s="296"/>
      <c r="INL40" s="296"/>
      <c r="INM40" s="296"/>
      <c r="INN40" s="296"/>
      <c r="INO40" s="296"/>
      <c r="INP40" s="296"/>
      <c r="INQ40" s="296"/>
      <c r="INR40" s="296"/>
      <c r="INS40" s="296"/>
      <c r="INT40" s="296"/>
      <c r="INU40" s="296"/>
      <c r="INV40" s="296"/>
      <c r="INW40" s="296"/>
      <c r="INX40" s="296"/>
      <c r="INY40" s="296"/>
      <c r="INZ40" s="296"/>
      <c r="IOA40" s="296"/>
      <c r="IOB40" s="296"/>
      <c r="IOC40" s="296"/>
      <c r="IOD40" s="296"/>
      <c r="IOE40" s="296"/>
      <c r="IOF40" s="296"/>
      <c r="IOG40" s="296"/>
      <c r="IOH40" s="296"/>
      <c r="IOI40" s="296"/>
      <c r="IOJ40" s="296"/>
      <c r="IOK40" s="296"/>
      <c r="IOL40" s="296"/>
      <c r="IOM40" s="296"/>
      <c r="ION40" s="296"/>
      <c r="IOO40" s="296"/>
      <c r="IOP40" s="296"/>
      <c r="IOQ40" s="296"/>
      <c r="IOR40" s="296"/>
      <c r="IOS40" s="296"/>
      <c r="IOT40" s="296"/>
      <c r="IOU40" s="296"/>
      <c r="IOV40" s="296"/>
      <c r="IOW40" s="296"/>
      <c r="IOX40" s="296"/>
      <c r="IOY40" s="296"/>
      <c r="IOZ40" s="296"/>
      <c r="IPA40" s="296"/>
      <c r="IPB40" s="296"/>
      <c r="IPC40" s="296"/>
      <c r="IPD40" s="296"/>
      <c r="IPE40" s="296"/>
      <c r="IPF40" s="296"/>
      <c r="IPG40" s="296"/>
      <c r="IPH40" s="296"/>
      <c r="IPI40" s="296"/>
      <c r="IPJ40" s="296"/>
      <c r="IPK40" s="296"/>
      <c r="IPL40" s="296"/>
      <c r="IPM40" s="296"/>
      <c r="IPN40" s="296"/>
      <c r="IPO40" s="296"/>
      <c r="IPP40" s="296"/>
      <c r="IPQ40" s="296"/>
      <c r="IPR40" s="296"/>
      <c r="IPS40" s="296"/>
      <c r="IPT40" s="296"/>
      <c r="IPU40" s="296"/>
      <c r="IPV40" s="296"/>
      <c r="IPW40" s="296"/>
      <c r="IPX40" s="296"/>
      <c r="IPY40" s="296"/>
      <c r="IPZ40" s="296"/>
      <c r="IQA40" s="296"/>
      <c r="IQB40" s="296"/>
      <c r="IQC40" s="296"/>
      <c r="IQD40" s="296"/>
      <c r="IQE40" s="296"/>
      <c r="IQF40" s="296"/>
      <c r="IQG40" s="296"/>
      <c r="IQH40" s="296"/>
      <c r="IQI40" s="296"/>
      <c r="IQJ40" s="296"/>
      <c r="IQK40" s="296"/>
      <c r="IQL40" s="296"/>
      <c r="IQM40" s="296"/>
      <c r="IQN40" s="296"/>
      <c r="IQO40" s="296"/>
      <c r="IQP40" s="296"/>
      <c r="IQQ40" s="296"/>
      <c r="IQR40" s="296"/>
      <c r="IQS40" s="296"/>
      <c r="IQT40" s="296"/>
      <c r="IQU40" s="296"/>
      <c r="IQV40" s="296"/>
      <c r="IQW40" s="296"/>
      <c r="IQX40" s="296"/>
      <c r="IQY40" s="296"/>
      <c r="IQZ40" s="296"/>
      <c r="IRA40" s="296"/>
      <c r="IRB40" s="296"/>
      <c r="IRC40" s="296"/>
      <c r="IRD40" s="296"/>
      <c r="IRE40" s="296"/>
      <c r="IRF40" s="296"/>
      <c r="IRG40" s="296"/>
      <c r="IRH40" s="296"/>
      <c r="IRI40" s="296"/>
      <c r="IRJ40" s="296"/>
      <c r="IRK40" s="296"/>
      <c r="IRL40" s="296"/>
      <c r="IRM40" s="296"/>
      <c r="IRN40" s="296"/>
      <c r="IRO40" s="296"/>
      <c r="IRP40" s="296"/>
      <c r="IRQ40" s="296"/>
      <c r="IRR40" s="296"/>
      <c r="IRS40" s="296"/>
      <c r="IRT40" s="296"/>
      <c r="IRU40" s="296"/>
      <c r="IRV40" s="296"/>
      <c r="IRW40" s="296"/>
      <c r="IRX40" s="296"/>
      <c r="IRY40" s="296"/>
      <c r="IRZ40" s="296"/>
      <c r="ISA40" s="296"/>
      <c r="ISB40" s="296"/>
      <c r="ISC40" s="296"/>
      <c r="ISD40" s="296"/>
      <c r="ISE40" s="296"/>
      <c r="ISF40" s="296"/>
      <c r="ISG40" s="296"/>
      <c r="ISH40" s="296"/>
      <c r="ISI40" s="296"/>
      <c r="ISJ40" s="296"/>
      <c r="ISK40" s="296"/>
      <c r="ISL40" s="296"/>
      <c r="ISM40" s="296"/>
      <c r="ISN40" s="296"/>
      <c r="ISO40" s="296"/>
      <c r="ISP40" s="296"/>
      <c r="ISQ40" s="296"/>
      <c r="ISR40" s="296"/>
      <c r="ISS40" s="296"/>
      <c r="IST40" s="296"/>
      <c r="ISU40" s="296"/>
      <c r="ISV40" s="296"/>
      <c r="ISW40" s="296"/>
      <c r="ISX40" s="296"/>
      <c r="ISY40" s="296"/>
      <c r="ISZ40" s="296"/>
      <c r="ITA40" s="296"/>
      <c r="ITB40" s="296"/>
      <c r="ITC40" s="296"/>
      <c r="ITD40" s="296"/>
      <c r="ITE40" s="296"/>
      <c r="ITF40" s="296"/>
      <c r="ITG40" s="296"/>
      <c r="ITH40" s="296"/>
      <c r="ITI40" s="296"/>
      <c r="ITJ40" s="296"/>
      <c r="ITK40" s="296"/>
      <c r="ITL40" s="296"/>
      <c r="ITM40" s="296"/>
      <c r="ITN40" s="296"/>
      <c r="ITO40" s="296"/>
      <c r="ITP40" s="296"/>
      <c r="ITQ40" s="296"/>
      <c r="ITR40" s="296"/>
      <c r="ITS40" s="296"/>
      <c r="ITT40" s="296"/>
      <c r="ITU40" s="296"/>
      <c r="ITV40" s="296"/>
      <c r="ITW40" s="296"/>
      <c r="ITX40" s="296"/>
      <c r="ITY40" s="296"/>
      <c r="ITZ40" s="296"/>
      <c r="IUA40" s="296"/>
      <c r="IUB40" s="296"/>
      <c r="IUC40" s="296"/>
      <c r="IUD40" s="296"/>
      <c r="IUE40" s="296"/>
      <c r="IUF40" s="296"/>
      <c r="IUG40" s="296"/>
      <c r="IUH40" s="296"/>
      <c r="IUI40" s="296"/>
      <c r="IUJ40" s="296"/>
      <c r="IUK40" s="296"/>
      <c r="IUL40" s="296"/>
      <c r="IUM40" s="296"/>
      <c r="IUN40" s="296"/>
      <c r="IUO40" s="296"/>
      <c r="IUP40" s="296"/>
      <c r="IUQ40" s="296"/>
      <c r="IUR40" s="296"/>
      <c r="IUS40" s="296"/>
      <c r="IUT40" s="296"/>
      <c r="IUU40" s="296"/>
      <c r="IUV40" s="296"/>
      <c r="IUW40" s="296"/>
      <c r="IUX40" s="296"/>
      <c r="IUY40" s="296"/>
      <c r="IUZ40" s="296"/>
      <c r="IVA40" s="296"/>
      <c r="IVB40" s="296"/>
      <c r="IVC40" s="296"/>
      <c r="IVD40" s="296"/>
      <c r="IVE40" s="296"/>
      <c r="IVF40" s="296"/>
      <c r="IVG40" s="296"/>
      <c r="IVH40" s="296"/>
      <c r="IVI40" s="296"/>
      <c r="IVJ40" s="296"/>
      <c r="IVK40" s="296"/>
      <c r="IVL40" s="296"/>
      <c r="IVM40" s="296"/>
      <c r="IVN40" s="296"/>
      <c r="IVO40" s="296"/>
      <c r="IVP40" s="296"/>
      <c r="IVQ40" s="296"/>
      <c r="IVR40" s="296"/>
      <c r="IVS40" s="296"/>
      <c r="IVT40" s="296"/>
      <c r="IVU40" s="296"/>
      <c r="IVV40" s="296"/>
      <c r="IVW40" s="296"/>
      <c r="IVX40" s="296"/>
      <c r="IVY40" s="296"/>
      <c r="IVZ40" s="296"/>
      <c r="IWA40" s="296"/>
      <c r="IWB40" s="296"/>
      <c r="IWC40" s="296"/>
      <c r="IWD40" s="296"/>
      <c r="IWE40" s="296"/>
      <c r="IWF40" s="296"/>
      <c r="IWG40" s="296"/>
      <c r="IWH40" s="296"/>
      <c r="IWI40" s="296"/>
      <c r="IWJ40" s="296"/>
      <c r="IWK40" s="296"/>
      <c r="IWL40" s="296"/>
      <c r="IWM40" s="296"/>
      <c r="IWN40" s="296"/>
      <c r="IWO40" s="296"/>
      <c r="IWP40" s="296"/>
      <c r="IWQ40" s="296"/>
      <c r="IWR40" s="296"/>
      <c r="IWS40" s="296"/>
      <c r="IWT40" s="296"/>
      <c r="IWU40" s="296"/>
      <c r="IWV40" s="296"/>
      <c r="IWW40" s="296"/>
      <c r="IWX40" s="296"/>
      <c r="IWY40" s="296"/>
      <c r="IWZ40" s="296"/>
      <c r="IXA40" s="296"/>
      <c r="IXB40" s="296"/>
      <c r="IXC40" s="296"/>
      <c r="IXD40" s="296"/>
      <c r="IXE40" s="296"/>
      <c r="IXF40" s="296"/>
      <c r="IXG40" s="296"/>
      <c r="IXH40" s="296"/>
      <c r="IXI40" s="296"/>
      <c r="IXJ40" s="296"/>
      <c r="IXK40" s="296"/>
      <c r="IXL40" s="296"/>
      <c r="IXM40" s="296"/>
      <c r="IXN40" s="296"/>
      <c r="IXO40" s="296"/>
      <c r="IXP40" s="296"/>
      <c r="IXQ40" s="296"/>
      <c r="IXR40" s="296"/>
      <c r="IXS40" s="296"/>
      <c r="IXT40" s="296"/>
      <c r="IXU40" s="296"/>
      <c r="IXV40" s="296"/>
      <c r="IXW40" s="296"/>
      <c r="IXX40" s="296"/>
      <c r="IXY40" s="296"/>
      <c r="IXZ40" s="296"/>
      <c r="IYA40" s="296"/>
      <c r="IYB40" s="296"/>
      <c r="IYC40" s="296"/>
      <c r="IYD40" s="296"/>
      <c r="IYE40" s="296"/>
      <c r="IYF40" s="296"/>
      <c r="IYG40" s="296"/>
      <c r="IYH40" s="296"/>
      <c r="IYI40" s="296"/>
      <c r="IYJ40" s="296"/>
      <c r="IYK40" s="296"/>
      <c r="IYL40" s="296"/>
      <c r="IYM40" s="296"/>
      <c r="IYN40" s="296"/>
      <c r="IYO40" s="296"/>
      <c r="IYP40" s="296"/>
      <c r="IYQ40" s="296"/>
      <c r="IYR40" s="296"/>
      <c r="IYS40" s="296"/>
      <c r="IYT40" s="296"/>
      <c r="IYU40" s="296"/>
      <c r="IYV40" s="296"/>
      <c r="IYW40" s="296"/>
      <c r="IYX40" s="296"/>
      <c r="IYY40" s="296"/>
      <c r="IYZ40" s="296"/>
      <c r="IZA40" s="296"/>
      <c r="IZB40" s="296"/>
      <c r="IZC40" s="296"/>
      <c r="IZD40" s="296"/>
      <c r="IZE40" s="296"/>
      <c r="IZF40" s="296"/>
      <c r="IZG40" s="296"/>
      <c r="IZH40" s="296"/>
      <c r="IZI40" s="296"/>
      <c r="IZJ40" s="296"/>
      <c r="IZK40" s="296"/>
      <c r="IZL40" s="296"/>
      <c r="IZM40" s="296"/>
      <c r="IZN40" s="296"/>
      <c r="IZO40" s="296"/>
      <c r="IZP40" s="296"/>
      <c r="IZQ40" s="296"/>
      <c r="IZR40" s="296"/>
      <c r="IZS40" s="296"/>
      <c r="IZT40" s="296"/>
      <c r="IZU40" s="296"/>
      <c r="IZV40" s="296"/>
      <c r="IZW40" s="296"/>
      <c r="IZX40" s="296"/>
      <c r="IZY40" s="296"/>
      <c r="IZZ40" s="296"/>
      <c r="JAA40" s="296"/>
      <c r="JAB40" s="296"/>
      <c r="JAC40" s="296"/>
      <c r="JAD40" s="296"/>
      <c r="JAE40" s="296"/>
      <c r="JAF40" s="296"/>
      <c r="JAG40" s="296"/>
      <c r="JAH40" s="296"/>
      <c r="JAI40" s="296"/>
      <c r="JAJ40" s="296"/>
      <c r="JAK40" s="296"/>
      <c r="JAL40" s="296"/>
      <c r="JAM40" s="296"/>
      <c r="JAN40" s="296"/>
      <c r="JAO40" s="296"/>
      <c r="JAP40" s="296"/>
      <c r="JAQ40" s="296"/>
      <c r="JAR40" s="296"/>
      <c r="JAS40" s="296"/>
      <c r="JAT40" s="296"/>
      <c r="JAU40" s="296"/>
      <c r="JAV40" s="296"/>
      <c r="JAW40" s="296"/>
      <c r="JAX40" s="296"/>
      <c r="JAY40" s="296"/>
      <c r="JAZ40" s="296"/>
      <c r="JBA40" s="296"/>
      <c r="JBB40" s="296"/>
      <c r="JBC40" s="296"/>
      <c r="JBD40" s="296"/>
      <c r="JBE40" s="296"/>
      <c r="JBF40" s="296"/>
      <c r="JBG40" s="296"/>
      <c r="JBH40" s="296"/>
      <c r="JBI40" s="296"/>
      <c r="JBJ40" s="296"/>
      <c r="JBK40" s="296"/>
      <c r="JBL40" s="296"/>
      <c r="JBM40" s="296"/>
      <c r="JBN40" s="296"/>
      <c r="JBO40" s="296"/>
      <c r="JBP40" s="296"/>
      <c r="JBQ40" s="296"/>
      <c r="JBR40" s="296"/>
      <c r="JBS40" s="296"/>
      <c r="JBT40" s="296"/>
      <c r="JBU40" s="296"/>
      <c r="JBV40" s="296"/>
      <c r="JBW40" s="296"/>
      <c r="JBX40" s="296"/>
      <c r="JBY40" s="296"/>
      <c r="JBZ40" s="296"/>
      <c r="JCA40" s="296"/>
      <c r="JCB40" s="296"/>
      <c r="JCC40" s="296"/>
      <c r="JCD40" s="296"/>
      <c r="JCE40" s="296"/>
      <c r="JCF40" s="296"/>
      <c r="JCG40" s="296"/>
      <c r="JCH40" s="296"/>
      <c r="JCI40" s="296"/>
      <c r="JCJ40" s="296"/>
      <c r="JCK40" s="296"/>
      <c r="JCL40" s="296"/>
      <c r="JCM40" s="296"/>
      <c r="JCN40" s="296"/>
      <c r="JCO40" s="296"/>
      <c r="JCP40" s="296"/>
      <c r="JCQ40" s="296"/>
      <c r="JCR40" s="296"/>
      <c r="JCS40" s="296"/>
      <c r="JCT40" s="296"/>
      <c r="JCU40" s="296"/>
      <c r="JCV40" s="296"/>
      <c r="JCW40" s="296"/>
      <c r="JCX40" s="296"/>
      <c r="JCY40" s="296"/>
      <c r="JCZ40" s="296"/>
      <c r="JDA40" s="296"/>
      <c r="JDB40" s="296"/>
      <c r="JDC40" s="296"/>
      <c r="JDD40" s="296"/>
      <c r="JDE40" s="296"/>
      <c r="JDF40" s="296"/>
      <c r="JDG40" s="296"/>
      <c r="JDH40" s="296"/>
      <c r="JDI40" s="296"/>
      <c r="JDJ40" s="296"/>
      <c r="JDK40" s="296"/>
      <c r="JDL40" s="296"/>
      <c r="JDM40" s="296"/>
      <c r="JDN40" s="296"/>
      <c r="JDO40" s="296"/>
      <c r="JDP40" s="296"/>
      <c r="JDQ40" s="296"/>
      <c r="JDR40" s="296"/>
      <c r="JDS40" s="296"/>
      <c r="JDT40" s="296"/>
      <c r="JDU40" s="296"/>
      <c r="JDV40" s="296"/>
      <c r="JDW40" s="296"/>
      <c r="JDX40" s="296"/>
      <c r="JDY40" s="296"/>
      <c r="JDZ40" s="296"/>
      <c r="JEA40" s="296"/>
      <c r="JEB40" s="296"/>
      <c r="JEC40" s="296"/>
      <c r="JED40" s="296"/>
      <c r="JEE40" s="296"/>
      <c r="JEF40" s="296"/>
      <c r="JEG40" s="296"/>
      <c r="JEH40" s="296"/>
      <c r="JEI40" s="296"/>
      <c r="JEJ40" s="296"/>
      <c r="JEK40" s="296"/>
      <c r="JEL40" s="296"/>
      <c r="JEM40" s="296"/>
      <c r="JEN40" s="296"/>
      <c r="JEO40" s="296"/>
      <c r="JEP40" s="296"/>
      <c r="JEQ40" s="296"/>
      <c r="JER40" s="296"/>
      <c r="JES40" s="296"/>
      <c r="JET40" s="296"/>
      <c r="JEU40" s="296"/>
      <c r="JEV40" s="296"/>
      <c r="JEW40" s="296"/>
      <c r="JEX40" s="296"/>
      <c r="JEY40" s="296"/>
      <c r="JEZ40" s="296"/>
      <c r="JFA40" s="296"/>
      <c r="JFB40" s="296"/>
      <c r="JFC40" s="296"/>
      <c r="JFD40" s="296"/>
      <c r="JFE40" s="296"/>
      <c r="JFF40" s="296"/>
      <c r="JFG40" s="296"/>
      <c r="JFH40" s="296"/>
      <c r="JFI40" s="296"/>
      <c r="JFJ40" s="296"/>
      <c r="JFK40" s="296"/>
      <c r="JFL40" s="296"/>
      <c r="JFM40" s="296"/>
      <c r="JFN40" s="296"/>
      <c r="JFO40" s="296"/>
      <c r="JFP40" s="296"/>
      <c r="JFQ40" s="296"/>
      <c r="JFR40" s="296"/>
      <c r="JFS40" s="296"/>
      <c r="JFT40" s="296"/>
      <c r="JFU40" s="296"/>
      <c r="JFV40" s="296"/>
      <c r="JFW40" s="296"/>
      <c r="JFX40" s="296"/>
      <c r="JFY40" s="296"/>
      <c r="JFZ40" s="296"/>
      <c r="JGA40" s="296"/>
      <c r="JGB40" s="296"/>
      <c r="JGC40" s="296"/>
      <c r="JGD40" s="296"/>
      <c r="JGE40" s="296"/>
      <c r="JGF40" s="296"/>
      <c r="JGG40" s="296"/>
      <c r="JGH40" s="296"/>
      <c r="JGI40" s="296"/>
      <c r="JGJ40" s="296"/>
      <c r="JGK40" s="296"/>
      <c r="JGL40" s="296"/>
      <c r="JGM40" s="296"/>
      <c r="JGN40" s="296"/>
      <c r="JGO40" s="296"/>
      <c r="JGP40" s="296"/>
      <c r="JGQ40" s="296"/>
      <c r="JGR40" s="296"/>
      <c r="JGS40" s="296"/>
      <c r="JGT40" s="296"/>
      <c r="JGU40" s="296"/>
      <c r="JGV40" s="296"/>
      <c r="JGW40" s="296"/>
      <c r="JGX40" s="296"/>
      <c r="JGY40" s="296"/>
      <c r="JGZ40" s="296"/>
      <c r="JHA40" s="296"/>
      <c r="JHB40" s="296"/>
      <c r="JHC40" s="296"/>
      <c r="JHD40" s="296"/>
      <c r="JHE40" s="296"/>
      <c r="JHF40" s="296"/>
      <c r="JHG40" s="296"/>
      <c r="JHH40" s="296"/>
      <c r="JHI40" s="296"/>
      <c r="JHJ40" s="296"/>
      <c r="JHK40" s="296"/>
      <c r="JHL40" s="296"/>
      <c r="JHM40" s="296"/>
      <c r="JHN40" s="296"/>
      <c r="JHO40" s="296"/>
      <c r="JHP40" s="296"/>
      <c r="JHQ40" s="296"/>
      <c r="JHR40" s="296"/>
      <c r="JHS40" s="296"/>
      <c r="JHT40" s="296"/>
      <c r="JHU40" s="296"/>
      <c r="JHV40" s="296"/>
      <c r="JHW40" s="296"/>
      <c r="JHX40" s="296"/>
      <c r="JHY40" s="296"/>
      <c r="JHZ40" s="296"/>
      <c r="JIA40" s="296"/>
      <c r="JIB40" s="296"/>
      <c r="JIC40" s="296"/>
      <c r="JID40" s="296"/>
      <c r="JIE40" s="296"/>
      <c r="JIF40" s="296"/>
      <c r="JIG40" s="296"/>
      <c r="JIH40" s="296"/>
      <c r="JII40" s="296"/>
      <c r="JIJ40" s="296"/>
      <c r="JIK40" s="296"/>
      <c r="JIL40" s="296"/>
      <c r="JIM40" s="296"/>
      <c r="JIN40" s="296"/>
      <c r="JIO40" s="296"/>
      <c r="JIP40" s="296"/>
      <c r="JIQ40" s="296"/>
      <c r="JIR40" s="296"/>
      <c r="JIS40" s="296"/>
      <c r="JIT40" s="296"/>
      <c r="JIU40" s="296"/>
      <c r="JIV40" s="296"/>
      <c r="JIW40" s="296"/>
      <c r="JIX40" s="296"/>
      <c r="JIY40" s="296"/>
      <c r="JIZ40" s="296"/>
      <c r="JJA40" s="296"/>
      <c r="JJB40" s="296"/>
      <c r="JJC40" s="296"/>
      <c r="JJD40" s="296"/>
      <c r="JJE40" s="296"/>
      <c r="JJF40" s="296"/>
      <c r="JJG40" s="296"/>
      <c r="JJH40" s="296"/>
      <c r="JJI40" s="296"/>
      <c r="JJJ40" s="296"/>
      <c r="JJK40" s="296"/>
      <c r="JJL40" s="296"/>
      <c r="JJM40" s="296"/>
      <c r="JJN40" s="296"/>
      <c r="JJO40" s="296"/>
      <c r="JJP40" s="296"/>
      <c r="JJQ40" s="296"/>
      <c r="JJR40" s="296"/>
      <c r="JJS40" s="296"/>
      <c r="JJT40" s="296"/>
      <c r="JJU40" s="296"/>
      <c r="JJV40" s="296"/>
      <c r="JJW40" s="296"/>
      <c r="JJX40" s="296"/>
      <c r="JJY40" s="296"/>
      <c r="JJZ40" s="296"/>
      <c r="JKA40" s="296"/>
      <c r="JKB40" s="296"/>
      <c r="JKC40" s="296"/>
      <c r="JKD40" s="296"/>
      <c r="JKE40" s="296"/>
      <c r="JKF40" s="296"/>
      <c r="JKG40" s="296"/>
      <c r="JKH40" s="296"/>
      <c r="JKI40" s="296"/>
      <c r="JKJ40" s="296"/>
      <c r="JKK40" s="296"/>
      <c r="JKL40" s="296"/>
      <c r="JKM40" s="296"/>
      <c r="JKN40" s="296"/>
      <c r="JKO40" s="296"/>
      <c r="JKP40" s="296"/>
      <c r="JKQ40" s="296"/>
      <c r="JKR40" s="296"/>
      <c r="JKS40" s="296"/>
      <c r="JKT40" s="296"/>
      <c r="JKU40" s="296"/>
      <c r="JKV40" s="296"/>
      <c r="JKW40" s="296"/>
      <c r="JKX40" s="296"/>
      <c r="JKY40" s="296"/>
      <c r="JKZ40" s="296"/>
      <c r="JLA40" s="296"/>
      <c r="JLB40" s="296"/>
      <c r="JLC40" s="296"/>
      <c r="JLD40" s="296"/>
      <c r="JLE40" s="296"/>
      <c r="JLF40" s="296"/>
      <c r="JLG40" s="296"/>
      <c r="JLH40" s="296"/>
      <c r="JLI40" s="296"/>
      <c r="JLJ40" s="296"/>
      <c r="JLK40" s="296"/>
      <c r="JLL40" s="296"/>
      <c r="JLM40" s="296"/>
      <c r="JLN40" s="296"/>
      <c r="JLO40" s="296"/>
      <c r="JLP40" s="296"/>
      <c r="JLQ40" s="296"/>
      <c r="JLR40" s="296"/>
      <c r="JLS40" s="296"/>
      <c r="JLT40" s="296"/>
      <c r="JLU40" s="296"/>
      <c r="JLV40" s="296"/>
      <c r="JLW40" s="296"/>
      <c r="JLX40" s="296"/>
      <c r="JLY40" s="296"/>
      <c r="JLZ40" s="296"/>
      <c r="JMA40" s="296"/>
      <c r="JMB40" s="296"/>
      <c r="JMC40" s="296"/>
      <c r="JMD40" s="296"/>
      <c r="JME40" s="296"/>
      <c r="JMF40" s="296"/>
      <c r="JMG40" s="296"/>
      <c r="JMH40" s="296"/>
      <c r="JMI40" s="296"/>
      <c r="JMJ40" s="296"/>
      <c r="JMK40" s="296"/>
      <c r="JML40" s="296"/>
      <c r="JMM40" s="296"/>
      <c r="JMN40" s="296"/>
      <c r="JMO40" s="296"/>
      <c r="JMP40" s="296"/>
      <c r="JMQ40" s="296"/>
      <c r="JMR40" s="296"/>
      <c r="JMS40" s="296"/>
      <c r="JMT40" s="296"/>
      <c r="JMU40" s="296"/>
      <c r="JMV40" s="296"/>
      <c r="JMW40" s="296"/>
      <c r="JMX40" s="296"/>
      <c r="JMY40" s="296"/>
      <c r="JMZ40" s="296"/>
      <c r="JNA40" s="296"/>
      <c r="JNB40" s="296"/>
      <c r="JNC40" s="296"/>
      <c r="JND40" s="296"/>
      <c r="JNE40" s="296"/>
      <c r="JNF40" s="296"/>
      <c r="JNG40" s="296"/>
      <c r="JNH40" s="296"/>
      <c r="JNI40" s="296"/>
      <c r="JNJ40" s="296"/>
      <c r="JNK40" s="296"/>
      <c r="JNL40" s="296"/>
      <c r="JNM40" s="296"/>
      <c r="JNN40" s="296"/>
      <c r="JNO40" s="296"/>
      <c r="JNP40" s="296"/>
      <c r="JNQ40" s="296"/>
      <c r="JNR40" s="296"/>
      <c r="JNS40" s="296"/>
      <c r="JNT40" s="296"/>
      <c r="JNU40" s="296"/>
      <c r="JNV40" s="296"/>
      <c r="JNW40" s="296"/>
      <c r="JNX40" s="296"/>
      <c r="JNY40" s="296"/>
      <c r="JNZ40" s="296"/>
      <c r="JOA40" s="296"/>
      <c r="JOB40" s="296"/>
      <c r="JOC40" s="296"/>
      <c r="JOD40" s="296"/>
      <c r="JOE40" s="296"/>
      <c r="JOF40" s="296"/>
      <c r="JOG40" s="296"/>
      <c r="JOH40" s="296"/>
      <c r="JOI40" s="296"/>
      <c r="JOJ40" s="296"/>
      <c r="JOK40" s="296"/>
      <c r="JOL40" s="296"/>
      <c r="JOM40" s="296"/>
      <c r="JON40" s="296"/>
      <c r="JOO40" s="296"/>
      <c r="JOP40" s="296"/>
      <c r="JOQ40" s="296"/>
      <c r="JOR40" s="296"/>
      <c r="JOS40" s="296"/>
      <c r="JOT40" s="296"/>
      <c r="JOU40" s="296"/>
      <c r="JOV40" s="296"/>
      <c r="JOW40" s="296"/>
      <c r="JOX40" s="296"/>
      <c r="JOY40" s="296"/>
      <c r="JOZ40" s="296"/>
      <c r="JPA40" s="296"/>
      <c r="JPB40" s="296"/>
      <c r="JPC40" s="296"/>
      <c r="JPD40" s="296"/>
      <c r="JPE40" s="296"/>
      <c r="JPF40" s="296"/>
      <c r="JPG40" s="296"/>
      <c r="JPH40" s="296"/>
      <c r="JPI40" s="296"/>
      <c r="JPJ40" s="296"/>
      <c r="JPK40" s="296"/>
      <c r="JPL40" s="296"/>
      <c r="JPM40" s="296"/>
      <c r="JPN40" s="296"/>
      <c r="JPO40" s="296"/>
      <c r="JPP40" s="296"/>
      <c r="JPQ40" s="296"/>
      <c r="JPR40" s="296"/>
      <c r="JPS40" s="296"/>
      <c r="JPT40" s="296"/>
      <c r="JPU40" s="296"/>
      <c r="JPV40" s="296"/>
      <c r="JPW40" s="296"/>
      <c r="JPX40" s="296"/>
      <c r="JPY40" s="296"/>
      <c r="JPZ40" s="296"/>
      <c r="JQA40" s="296"/>
      <c r="JQB40" s="296"/>
      <c r="JQC40" s="296"/>
      <c r="JQD40" s="296"/>
      <c r="JQE40" s="296"/>
      <c r="JQF40" s="296"/>
      <c r="JQG40" s="296"/>
      <c r="JQH40" s="296"/>
      <c r="JQI40" s="296"/>
      <c r="JQJ40" s="296"/>
      <c r="JQK40" s="296"/>
      <c r="JQL40" s="296"/>
      <c r="JQM40" s="296"/>
      <c r="JQN40" s="296"/>
      <c r="JQO40" s="296"/>
      <c r="JQP40" s="296"/>
      <c r="JQQ40" s="296"/>
      <c r="JQR40" s="296"/>
      <c r="JQS40" s="296"/>
      <c r="JQT40" s="296"/>
      <c r="JQU40" s="296"/>
      <c r="JQV40" s="296"/>
      <c r="JQW40" s="296"/>
      <c r="JQX40" s="296"/>
      <c r="JQY40" s="296"/>
      <c r="JQZ40" s="296"/>
      <c r="JRA40" s="296"/>
      <c r="JRB40" s="296"/>
      <c r="JRC40" s="296"/>
      <c r="JRD40" s="296"/>
      <c r="JRE40" s="296"/>
      <c r="JRF40" s="296"/>
      <c r="JRG40" s="296"/>
      <c r="JRH40" s="296"/>
      <c r="JRI40" s="296"/>
      <c r="JRJ40" s="296"/>
      <c r="JRK40" s="296"/>
      <c r="JRL40" s="296"/>
      <c r="JRM40" s="296"/>
      <c r="JRN40" s="296"/>
      <c r="JRO40" s="296"/>
      <c r="JRP40" s="296"/>
      <c r="JRQ40" s="296"/>
      <c r="JRR40" s="296"/>
      <c r="JRS40" s="296"/>
      <c r="JRT40" s="296"/>
      <c r="JRU40" s="296"/>
      <c r="JRV40" s="296"/>
      <c r="JRW40" s="296"/>
      <c r="JRX40" s="296"/>
      <c r="JRY40" s="296"/>
      <c r="JRZ40" s="296"/>
      <c r="JSA40" s="296"/>
      <c r="JSB40" s="296"/>
      <c r="JSC40" s="296"/>
      <c r="JSD40" s="296"/>
      <c r="JSE40" s="296"/>
      <c r="JSF40" s="296"/>
      <c r="JSG40" s="296"/>
      <c r="JSH40" s="296"/>
      <c r="JSI40" s="296"/>
      <c r="JSJ40" s="296"/>
      <c r="JSK40" s="296"/>
      <c r="JSL40" s="296"/>
      <c r="JSM40" s="296"/>
      <c r="JSN40" s="296"/>
      <c r="JSO40" s="296"/>
      <c r="JSP40" s="296"/>
      <c r="JSQ40" s="296"/>
      <c r="JSR40" s="296"/>
      <c r="JSS40" s="296"/>
      <c r="JST40" s="296"/>
      <c r="JSU40" s="296"/>
      <c r="JSV40" s="296"/>
      <c r="JSW40" s="296"/>
      <c r="JSX40" s="296"/>
      <c r="JSY40" s="296"/>
      <c r="JSZ40" s="296"/>
      <c r="JTA40" s="296"/>
      <c r="JTB40" s="296"/>
      <c r="JTC40" s="296"/>
      <c r="JTD40" s="296"/>
      <c r="JTE40" s="296"/>
      <c r="JTF40" s="296"/>
      <c r="JTG40" s="296"/>
      <c r="JTH40" s="296"/>
      <c r="JTI40" s="296"/>
      <c r="JTJ40" s="296"/>
      <c r="JTK40" s="296"/>
      <c r="JTL40" s="296"/>
      <c r="JTM40" s="296"/>
      <c r="JTN40" s="296"/>
      <c r="JTO40" s="296"/>
      <c r="JTP40" s="296"/>
      <c r="JTQ40" s="296"/>
      <c r="JTR40" s="296"/>
      <c r="JTS40" s="296"/>
      <c r="JTT40" s="296"/>
      <c r="JTU40" s="296"/>
      <c r="JTV40" s="296"/>
      <c r="JTW40" s="296"/>
      <c r="JTX40" s="296"/>
      <c r="JTY40" s="296"/>
      <c r="JTZ40" s="296"/>
      <c r="JUA40" s="296"/>
      <c r="JUB40" s="296"/>
      <c r="JUC40" s="296"/>
      <c r="JUD40" s="296"/>
      <c r="JUE40" s="296"/>
      <c r="JUF40" s="296"/>
      <c r="JUG40" s="296"/>
      <c r="JUH40" s="296"/>
      <c r="JUI40" s="296"/>
      <c r="JUJ40" s="296"/>
      <c r="JUK40" s="296"/>
      <c r="JUL40" s="296"/>
      <c r="JUM40" s="296"/>
      <c r="JUN40" s="296"/>
      <c r="JUO40" s="296"/>
      <c r="JUP40" s="296"/>
      <c r="JUQ40" s="296"/>
      <c r="JUR40" s="296"/>
      <c r="JUS40" s="296"/>
      <c r="JUT40" s="296"/>
      <c r="JUU40" s="296"/>
      <c r="JUV40" s="296"/>
      <c r="JUW40" s="296"/>
      <c r="JUX40" s="296"/>
      <c r="JUY40" s="296"/>
      <c r="JUZ40" s="296"/>
      <c r="JVA40" s="296"/>
      <c r="JVB40" s="296"/>
      <c r="JVC40" s="296"/>
      <c r="JVD40" s="296"/>
      <c r="JVE40" s="296"/>
      <c r="JVF40" s="296"/>
      <c r="JVG40" s="296"/>
      <c r="JVH40" s="296"/>
      <c r="JVI40" s="296"/>
      <c r="JVJ40" s="296"/>
      <c r="JVK40" s="296"/>
      <c r="JVL40" s="296"/>
      <c r="JVM40" s="296"/>
      <c r="JVN40" s="296"/>
      <c r="JVO40" s="296"/>
      <c r="JVP40" s="296"/>
      <c r="JVQ40" s="296"/>
      <c r="JVR40" s="296"/>
      <c r="JVS40" s="296"/>
      <c r="JVT40" s="296"/>
      <c r="JVU40" s="296"/>
      <c r="JVV40" s="296"/>
      <c r="JVW40" s="296"/>
      <c r="JVX40" s="296"/>
      <c r="JVY40" s="296"/>
      <c r="JVZ40" s="296"/>
      <c r="JWA40" s="296"/>
      <c r="JWB40" s="296"/>
      <c r="JWC40" s="296"/>
      <c r="JWD40" s="296"/>
      <c r="JWE40" s="296"/>
      <c r="JWF40" s="296"/>
      <c r="JWG40" s="296"/>
      <c r="JWH40" s="296"/>
      <c r="JWI40" s="296"/>
      <c r="JWJ40" s="296"/>
      <c r="JWK40" s="296"/>
      <c r="JWL40" s="296"/>
      <c r="JWM40" s="296"/>
      <c r="JWN40" s="296"/>
      <c r="JWO40" s="296"/>
      <c r="JWP40" s="296"/>
      <c r="JWQ40" s="296"/>
      <c r="JWR40" s="296"/>
      <c r="JWS40" s="296"/>
      <c r="JWT40" s="296"/>
      <c r="JWU40" s="296"/>
      <c r="JWV40" s="296"/>
      <c r="JWW40" s="296"/>
      <c r="JWX40" s="296"/>
      <c r="JWY40" s="296"/>
      <c r="JWZ40" s="296"/>
      <c r="JXA40" s="296"/>
      <c r="JXB40" s="296"/>
      <c r="JXC40" s="296"/>
      <c r="JXD40" s="296"/>
      <c r="JXE40" s="296"/>
      <c r="JXF40" s="296"/>
      <c r="JXG40" s="296"/>
      <c r="JXH40" s="296"/>
      <c r="JXI40" s="296"/>
      <c r="JXJ40" s="296"/>
      <c r="JXK40" s="296"/>
      <c r="JXL40" s="296"/>
      <c r="JXM40" s="296"/>
      <c r="JXN40" s="296"/>
      <c r="JXO40" s="296"/>
      <c r="JXP40" s="296"/>
      <c r="JXQ40" s="296"/>
      <c r="JXR40" s="296"/>
      <c r="JXS40" s="296"/>
      <c r="JXT40" s="296"/>
      <c r="JXU40" s="296"/>
      <c r="JXV40" s="296"/>
      <c r="JXW40" s="296"/>
      <c r="JXX40" s="296"/>
      <c r="JXY40" s="296"/>
      <c r="JXZ40" s="296"/>
      <c r="JYA40" s="296"/>
      <c r="JYB40" s="296"/>
      <c r="JYC40" s="296"/>
      <c r="JYD40" s="296"/>
      <c r="JYE40" s="296"/>
      <c r="JYF40" s="296"/>
      <c r="JYG40" s="296"/>
      <c r="JYH40" s="296"/>
      <c r="JYI40" s="296"/>
      <c r="JYJ40" s="296"/>
      <c r="JYK40" s="296"/>
      <c r="JYL40" s="296"/>
      <c r="JYM40" s="296"/>
      <c r="JYN40" s="296"/>
      <c r="JYO40" s="296"/>
      <c r="JYP40" s="296"/>
      <c r="JYQ40" s="296"/>
      <c r="JYR40" s="296"/>
      <c r="JYS40" s="296"/>
      <c r="JYT40" s="296"/>
      <c r="JYU40" s="296"/>
      <c r="JYV40" s="296"/>
      <c r="JYW40" s="296"/>
      <c r="JYX40" s="296"/>
      <c r="JYY40" s="296"/>
      <c r="JYZ40" s="296"/>
      <c r="JZA40" s="296"/>
      <c r="JZB40" s="296"/>
      <c r="JZC40" s="296"/>
      <c r="JZD40" s="296"/>
      <c r="JZE40" s="296"/>
      <c r="JZF40" s="296"/>
      <c r="JZG40" s="296"/>
      <c r="JZH40" s="296"/>
      <c r="JZI40" s="296"/>
      <c r="JZJ40" s="296"/>
      <c r="JZK40" s="296"/>
      <c r="JZL40" s="296"/>
      <c r="JZM40" s="296"/>
      <c r="JZN40" s="296"/>
      <c r="JZO40" s="296"/>
      <c r="JZP40" s="296"/>
      <c r="JZQ40" s="296"/>
      <c r="JZR40" s="296"/>
      <c r="JZS40" s="296"/>
      <c r="JZT40" s="296"/>
      <c r="JZU40" s="296"/>
      <c r="JZV40" s="296"/>
      <c r="JZW40" s="296"/>
      <c r="JZX40" s="296"/>
      <c r="JZY40" s="296"/>
      <c r="JZZ40" s="296"/>
      <c r="KAA40" s="296"/>
      <c r="KAB40" s="296"/>
      <c r="KAC40" s="296"/>
      <c r="KAD40" s="296"/>
      <c r="KAE40" s="296"/>
      <c r="KAF40" s="296"/>
      <c r="KAG40" s="296"/>
      <c r="KAH40" s="296"/>
      <c r="KAI40" s="296"/>
      <c r="KAJ40" s="296"/>
      <c r="KAK40" s="296"/>
      <c r="KAL40" s="296"/>
      <c r="KAM40" s="296"/>
      <c r="KAN40" s="296"/>
      <c r="KAO40" s="296"/>
      <c r="KAP40" s="296"/>
      <c r="KAQ40" s="296"/>
      <c r="KAR40" s="296"/>
      <c r="KAS40" s="296"/>
      <c r="KAT40" s="296"/>
      <c r="KAU40" s="296"/>
      <c r="KAV40" s="296"/>
      <c r="KAW40" s="296"/>
      <c r="KAX40" s="296"/>
      <c r="KAY40" s="296"/>
      <c r="KAZ40" s="296"/>
      <c r="KBA40" s="296"/>
      <c r="KBB40" s="296"/>
      <c r="KBC40" s="296"/>
      <c r="KBD40" s="296"/>
      <c r="KBE40" s="296"/>
      <c r="KBF40" s="296"/>
      <c r="KBG40" s="296"/>
      <c r="KBH40" s="296"/>
      <c r="KBI40" s="296"/>
      <c r="KBJ40" s="296"/>
      <c r="KBK40" s="296"/>
      <c r="KBL40" s="296"/>
      <c r="KBM40" s="296"/>
      <c r="KBN40" s="296"/>
      <c r="KBO40" s="296"/>
      <c r="KBP40" s="296"/>
      <c r="KBQ40" s="296"/>
      <c r="KBR40" s="296"/>
      <c r="KBS40" s="296"/>
      <c r="KBT40" s="296"/>
      <c r="KBU40" s="296"/>
      <c r="KBV40" s="296"/>
      <c r="KBW40" s="296"/>
      <c r="KBX40" s="296"/>
      <c r="KBY40" s="296"/>
      <c r="KBZ40" s="296"/>
      <c r="KCA40" s="296"/>
      <c r="KCB40" s="296"/>
      <c r="KCC40" s="296"/>
      <c r="KCD40" s="296"/>
      <c r="KCE40" s="296"/>
      <c r="KCF40" s="296"/>
      <c r="KCG40" s="296"/>
      <c r="KCH40" s="296"/>
      <c r="KCI40" s="296"/>
      <c r="KCJ40" s="296"/>
      <c r="KCK40" s="296"/>
      <c r="KCL40" s="296"/>
      <c r="KCM40" s="296"/>
      <c r="KCN40" s="296"/>
      <c r="KCO40" s="296"/>
      <c r="KCP40" s="296"/>
      <c r="KCQ40" s="296"/>
      <c r="KCR40" s="296"/>
      <c r="KCS40" s="296"/>
      <c r="KCT40" s="296"/>
      <c r="KCU40" s="296"/>
      <c r="KCV40" s="296"/>
      <c r="KCW40" s="296"/>
      <c r="KCX40" s="296"/>
      <c r="KCY40" s="296"/>
      <c r="KCZ40" s="296"/>
      <c r="KDA40" s="296"/>
      <c r="KDB40" s="296"/>
      <c r="KDC40" s="296"/>
      <c r="KDD40" s="296"/>
      <c r="KDE40" s="296"/>
      <c r="KDF40" s="296"/>
      <c r="KDG40" s="296"/>
      <c r="KDH40" s="296"/>
      <c r="KDI40" s="296"/>
      <c r="KDJ40" s="296"/>
      <c r="KDK40" s="296"/>
      <c r="KDL40" s="296"/>
      <c r="KDM40" s="296"/>
      <c r="KDN40" s="296"/>
      <c r="KDO40" s="296"/>
      <c r="KDP40" s="296"/>
      <c r="KDQ40" s="296"/>
      <c r="KDR40" s="296"/>
      <c r="KDS40" s="296"/>
      <c r="KDT40" s="296"/>
      <c r="KDU40" s="296"/>
      <c r="KDV40" s="296"/>
      <c r="KDW40" s="296"/>
      <c r="KDX40" s="296"/>
      <c r="KDY40" s="296"/>
      <c r="KDZ40" s="296"/>
      <c r="KEA40" s="296"/>
      <c r="KEB40" s="296"/>
      <c r="KEC40" s="296"/>
      <c r="KED40" s="296"/>
      <c r="KEE40" s="296"/>
      <c r="KEF40" s="296"/>
      <c r="KEG40" s="296"/>
      <c r="KEH40" s="296"/>
      <c r="KEI40" s="296"/>
      <c r="KEJ40" s="296"/>
      <c r="KEK40" s="296"/>
      <c r="KEL40" s="296"/>
      <c r="KEM40" s="296"/>
      <c r="KEN40" s="296"/>
      <c r="KEO40" s="296"/>
      <c r="KEP40" s="296"/>
      <c r="KEQ40" s="296"/>
      <c r="KER40" s="296"/>
      <c r="KES40" s="296"/>
      <c r="KET40" s="296"/>
      <c r="KEU40" s="296"/>
      <c r="KEV40" s="296"/>
      <c r="KEW40" s="296"/>
      <c r="KEX40" s="296"/>
      <c r="KEY40" s="296"/>
      <c r="KEZ40" s="296"/>
      <c r="KFA40" s="296"/>
      <c r="KFB40" s="296"/>
      <c r="KFC40" s="296"/>
      <c r="KFD40" s="296"/>
      <c r="KFE40" s="296"/>
      <c r="KFF40" s="296"/>
      <c r="KFG40" s="296"/>
      <c r="KFH40" s="296"/>
      <c r="KFI40" s="296"/>
      <c r="KFJ40" s="296"/>
      <c r="KFK40" s="296"/>
      <c r="KFL40" s="296"/>
      <c r="KFM40" s="296"/>
      <c r="KFN40" s="296"/>
      <c r="KFO40" s="296"/>
      <c r="KFP40" s="296"/>
      <c r="KFQ40" s="296"/>
      <c r="KFR40" s="296"/>
      <c r="KFS40" s="296"/>
      <c r="KFT40" s="296"/>
      <c r="KFU40" s="296"/>
      <c r="KFV40" s="296"/>
      <c r="KFW40" s="296"/>
      <c r="KFX40" s="296"/>
      <c r="KFY40" s="296"/>
      <c r="KFZ40" s="296"/>
      <c r="KGA40" s="296"/>
      <c r="KGB40" s="296"/>
      <c r="KGC40" s="296"/>
      <c r="KGD40" s="296"/>
      <c r="KGE40" s="296"/>
      <c r="KGF40" s="296"/>
      <c r="KGG40" s="296"/>
      <c r="KGH40" s="296"/>
      <c r="KGI40" s="296"/>
      <c r="KGJ40" s="296"/>
      <c r="KGK40" s="296"/>
      <c r="KGL40" s="296"/>
      <c r="KGM40" s="296"/>
      <c r="KGN40" s="296"/>
      <c r="KGO40" s="296"/>
      <c r="KGP40" s="296"/>
      <c r="KGQ40" s="296"/>
      <c r="KGR40" s="296"/>
      <c r="KGS40" s="296"/>
      <c r="KGT40" s="296"/>
      <c r="KGU40" s="296"/>
      <c r="KGV40" s="296"/>
      <c r="KGW40" s="296"/>
      <c r="KGX40" s="296"/>
      <c r="KGY40" s="296"/>
      <c r="KGZ40" s="296"/>
      <c r="KHA40" s="296"/>
      <c r="KHB40" s="296"/>
      <c r="KHC40" s="296"/>
      <c r="KHD40" s="296"/>
      <c r="KHE40" s="296"/>
      <c r="KHF40" s="296"/>
      <c r="KHG40" s="296"/>
      <c r="KHH40" s="296"/>
      <c r="KHI40" s="296"/>
      <c r="KHJ40" s="296"/>
      <c r="KHK40" s="296"/>
      <c r="KHL40" s="296"/>
      <c r="KHM40" s="296"/>
      <c r="KHN40" s="296"/>
      <c r="KHO40" s="296"/>
      <c r="KHP40" s="296"/>
      <c r="KHQ40" s="296"/>
      <c r="KHR40" s="296"/>
      <c r="KHS40" s="296"/>
      <c r="KHT40" s="296"/>
      <c r="KHU40" s="296"/>
      <c r="KHV40" s="296"/>
      <c r="KHW40" s="296"/>
      <c r="KHX40" s="296"/>
      <c r="KHY40" s="296"/>
      <c r="KHZ40" s="296"/>
      <c r="KIA40" s="296"/>
      <c r="KIB40" s="296"/>
      <c r="KIC40" s="296"/>
      <c r="KID40" s="296"/>
      <c r="KIE40" s="296"/>
      <c r="KIF40" s="296"/>
      <c r="KIG40" s="296"/>
      <c r="KIH40" s="296"/>
      <c r="KII40" s="296"/>
      <c r="KIJ40" s="296"/>
      <c r="KIK40" s="296"/>
      <c r="KIL40" s="296"/>
      <c r="KIM40" s="296"/>
      <c r="KIN40" s="296"/>
      <c r="KIO40" s="296"/>
      <c r="KIP40" s="296"/>
      <c r="KIQ40" s="296"/>
      <c r="KIR40" s="296"/>
      <c r="KIS40" s="296"/>
      <c r="KIT40" s="296"/>
      <c r="KIU40" s="296"/>
      <c r="KIV40" s="296"/>
      <c r="KIW40" s="296"/>
      <c r="KIX40" s="296"/>
      <c r="KIY40" s="296"/>
      <c r="KIZ40" s="296"/>
      <c r="KJA40" s="296"/>
      <c r="KJB40" s="296"/>
      <c r="KJC40" s="296"/>
      <c r="KJD40" s="296"/>
      <c r="KJE40" s="296"/>
      <c r="KJF40" s="296"/>
      <c r="KJG40" s="296"/>
      <c r="KJH40" s="296"/>
      <c r="KJI40" s="296"/>
      <c r="KJJ40" s="296"/>
      <c r="KJK40" s="296"/>
      <c r="KJL40" s="296"/>
      <c r="KJM40" s="296"/>
      <c r="KJN40" s="296"/>
      <c r="KJO40" s="296"/>
      <c r="KJP40" s="296"/>
      <c r="KJQ40" s="296"/>
      <c r="KJR40" s="296"/>
      <c r="KJS40" s="296"/>
      <c r="KJT40" s="296"/>
      <c r="KJU40" s="296"/>
      <c r="KJV40" s="296"/>
      <c r="KJW40" s="296"/>
      <c r="KJX40" s="296"/>
      <c r="KJY40" s="296"/>
      <c r="KJZ40" s="296"/>
      <c r="KKA40" s="296"/>
      <c r="KKB40" s="296"/>
      <c r="KKC40" s="296"/>
      <c r="KKD40" s="296"/>
      <c r="KKE40" s="296"/>
      <c r="KKF40" s="296"/>
      <c r="KKG40" s="296"/>
      <c r="KKH40" s="296"/>
      <c r="KKI40" s="296"/>
      <c r="KKJ40" s="296"/>
      <c r="KKK40" s="296"/>
      <c r="KKL40" s="296"/>
      <c r="KKM40" s="296"/>
      <c r="KKN40" s="296"/>
      <c r="KKO40" s="296"/>
      <c r="KKP40" s="296"/>
      <c r="KKQ40" s="296"/>
      <c r="KKR40" s="296"/>
      <c r="KKS40" s="296"/>
      <c r="KKT40" s="296"/>
      <c r="KKU40" s="296"/>
      <c r="KKV40" s="296"/>
      <c r="KKW40" s="296"/>
      <c r="KKX40" s="296"/>
      <c r="KKY40" s="296"/>
      <c r="KKZ40" s="296"/>
      <c r="KLA40" s="296"/>
      <c r="KLB40" s="296"/>
      <c r="KLC40" s="296"/>
      <c r="KLD40" s="296"/>
      <c r="KLE40" s="296"/>
      <c r="KLF40" s="296"/>
      <c r="KLG40" s="296"/>
      <c r="KLH40" s="296"/>
      <c r="KLI40" s="296"/>
      <c r="KLJ40" s="296"/>
      <c r="KLK40" s="296"/>
      <c r="KLL40" s="296"/>
      <c r="KLM40" s="296"/>
      <c r="KLN40" s="296"/>
      <c r="KLO40" s="296"/>
      <c r="KLP40" s="296"/>
      <c r="KLQ40" s="296"/>
      <c r="KLR40" s="296"/>
      <c r="KLS40" s="296"/>
      <c r="KLT40" s="296"/>
      <c r="KLU40" s="296"/>
      <c r="KLV40" s="296"/>
      <c r="KLW40" s="296"/>
      <c r="KLX40" s="296"/>
      <c r="KLY40" s="296"/>
      <c r="KLZ40" s="296"/>
      <c r="KMA40" s="296"/>
      <c r="KMB40" s="296"/>
      <c r="KMC40" s="296"/>
      <c r="KMD40" s="296"/>
      <c r="KME40" s="296"/>
      <c r="KMF40" s="296"/>
      <c r="KMG40" s="296"/>
      <c r="KMH40" s="296"/>
      <c r="KMI40" s="296"/>
      <c r="KMJ40" s="296"/>
      <c r="KMK40" s="296"/>
      <c r="KML40" s="296"/>
      <c r="KMM40" s="296"/>
      <c r="KMN40" s="296"/>
      <c r="KMO40" s="296"/>
      <c r="KMP40" s="296"/>
      <c r="KMQ40" s="296"/>
      <c r="KMR40" s="296"/>
      <c r="KMS40" s="296"/>
      <c r="KMT40" s="296"/>
      <c r="KMU40" s="296"/>
      <c r="KMV40" s="296"/>
      <c r="KMW40" s="296"/>
      <c r="KMX40" s="296"/>
      <c r="KMY40" s="296"/>
      <c r="KMZ40" s="296"/>
      <c r="KNA40" s="296"/>
      <c r="KNB40" s="296"/>
      <c r="KNC40" s="296"/>
      <c r="KND40" s="296"/>
      <c r="KNE40" s="296"/>
      <c r="KNF40" s="296"/>
      <c r="KNG40" s="296"/>
      <c r="KNH40" s="296"/>
      <c r="KNI40" s="296"/>
      <c r="KNJ40" s="296"/>
      <c r="KNK40" s="296"/>
      <c r="KNL40" s="296"/>
      <c r="KNM40" s="296"/>
      <c r="KNN40" s="296"/>
      <c r="KNO40" s="296"/>
      <c r="KNP40" s="296"/>
      <c r="KNQ40" s="296"/>
      <c r="KNR40" s="296"/>
      <c r="KNS40" s="296"/>
      <c r="KNT40" s="296"/>
      <c r="KNU40" s="296"/>
      <c r="KNV40" s="296"/>
      <c r="KNW40" s="296"/>
      <c r="KNX40" s="296"/>
      <c r="KNY40" s="296"/>
      <c r="KNZ40" s="296"/>
      <c r="KOA40" s="296"/>
      <c r="KOB40" s="296"/>
      <c r="KOC40" s="296"/>
      <c r="KOD40" s="296"/>
      <c r="KOE40" s="296"/>
      <c r="KOF40" s="296"/>
      <c r="KOG40" s="296"/>
      <c r="KOH40" s="296"/>
      <c r="KOI40" s="296"/>
      <c r="KOJ40" s="296"/>
      <c r="KOK40" s="296"/>
      <c r="KOL40" s="296"/>
      <c r="KOM40" s="296"/>
      <c r="KON40" s="296"/>
      <c r="KOO40" s="296"/>
      <c r="KOP40" s="296"/>
      <c r="KOQ40" s="296"/>
      <c r="KOR40" s="296"/>
      <c r="KOS40" s="296"/>
      <c r="KOT40" s="296"/>
      <c r="KOU40" s="296"/>
      <c r="KOV40" s="296"/>
      <c r="KOW40" s="296"/>
      <c r="KOX40" s="296"/>
      <c r="KOY40" s="296"/>
      <c r="KOZ40" s="296"/>
      <c r="KPA40" s="296"/>
      <c r="KPB40" s="296"/>
      <c r="KPC40" s="296"/>
      <c r="KPD40" s="296"/>
      <c r="KPE40" s="296"/>
      <c r="KPF40" s="296"/>
      <c r="KPG40" s="296"/>
      <c r="KPH40" s="296"/>
      <c r="KPI40" s="296"/>
      <c r="KPJ40" s="296"/>
      <c r="KPK40" s="296"/>
      <c r="KPL40" s="296"/>
      <c r="KPM40" s="296"/>
      <c r="KPN40" s="296"/>
      <c r="KPO40" s="296"/>
      <c r="KPP40" s="296"/>
      <c r="KPQ40" s="296"/>
      <c r="KPR40" s="296"/>
      <c r="KPS40" s="296"/>
      <c r="KPT40" s="296"/>
      <c r="KPU40" s="296"/>
      <c r="KPV40" s="296"/>
      <c r="KPW40" s="296"/>
      <c r="KPX40" s="296"/>
      <c r="KPY40" s="296"/>
      <c r="KPZ40" s="296"/>
      <c r="KQA40" s="296"/>
      <c r="KQB40" s="296"/>
      <c r="KQC40" s="296"/>
      <c r="KQD40" s="296"/>
      <c r="KQE40" s="296"/>
      <c r="KQF40" s="296"/>
      <c r="KQG40" s="296"/>
      <c r="KQH40" s="296"/>
      <c r="KQI40" s="296"/>
      <c r="KQJ40" s="296"/>
      <c r="KQK40" s="296"/>
      <c r="KQL40" s="296"/>
      <c r="KQM40" s="296"/>
      <c r="KQN40" s="296"/>
      <c r="KQO40" s="296"/>
      <c r="KQP40" s="296"/>
      <c r="KQQ40" s="296"/>
      <c r="KQR40" s="296"/>
      <c r="KQS40" s="296"/>
      <c r="KQT40" s="296"/>
      <c r="KQU40" s="296"/>
      <c r="KQV40" s="296"/>
      <c r="KQW40" s="296"/>
      <c r="KQX40" s="296"/>
      <c r="KQY40" s="296"/>
      <c r="KQZ40" s="296"/>
      <c r="KRA40" s="296"/>
      <c r="KRB40" s="296"/>
      <c r="KRC40" s="296"/>
      <c r="KRD40" s="296"/>
      <c r="KRE40" s="296"/>
      <c r="KRF40" s="296"/>
      <c r="KRG40" s="296"/>
      <c r="KRH40" s="296"/>
      <c r="KRI40" s="296"/>
      <c r="KRJ40" s="296"/>
      <c r="KRK40" s="296"/>
      <c r="KRL40" s="296"/>
      <c r="KRM40" s="296"/>
      <c r="KRN40" s="296"/>
      <c r="KRO40" s="296"/>
      <c r="KRP40" s="296"/>
      <c r="KRQ40" s="296"/>
      <c r="KRR40" s="296"/>
      <c r="KRS40" s="296"/>
      <c r="KRT40" s="296"/>
      <c r="KRU40" s="296"/>
      <c r="KRV40" s="296"/>
      <c r="KRW40" s="296"/>
      <c r="KRX40" s="296"/>
      <c r="KRY40" s="296"/>
      <c r="KRZ40" s="296"/>
      <c r="KSA40" s="296"/>
      <c r="KSB40" s="296"/>
      <c r="KSC40" s="296"/>
      <c r="KSD40" s="296"/>
      <c r="KSE40" s="296"/>
      <c r="KSF40" s="296"/>
      <c r="KSG40" s="296"/>
      <c r="KSH40" s="296"/>
      <c r="KSI40" s="296"/>
      <c r="KSJ40" s="296"/>
      <c r="KSK40" s="296"/>
      <c r="KSL40" s="296"/>
      <c r="KSM40" s="296"/>
      <c r="KSN40" s="296"/>
      <c r="KSO40" s="296"/>
      <c r="KSP40" s="296"/>
      <c r="KSQ40" s="296"/>
      <c r="KSR40" s="296"/>
      <c r="KSS40" s="296"/>
      <c r="KST40" s="296"/>
      <c r="KSU40" s="296"/>
      <c r="KSV40" s="296"/>
      <c r="KSW40" s="296"/>
      <c r="KSX40" s="296"/>
      <c r="KSY40" s="296"/>
      <c r="KSZ40" s="296"/>
      <c r="KTA40" s="296"/>
      <c r="KTB40" s="296"/>
      <c r="KTC40" s="296"/>
      <c r="KTD40" s="296"/>
      <c r="KTE40" s="296"/>
      <c r="KTF40" s="296"/>
      <c r="KTG40" s="296"/>
      <c r="KTH40" s="296"/>
      <c r="KTI40" s="296"/>
      <c r="KTJ40" s="296"/>
      <c r="KTK40" s="296"/>
      <c r="KTL40" s="296"/>
      <c r="KTM40" s="296"/>
      <c r="KTN40" s="296"/>
      <c r="KTO40" s="296"/>
      <c r="KTP40" s="296"/>
      <c r="KTQ40" s="296"/>
      <c r="KTR40" s="296"/>
      <c r="KTS40" s="296"/>
      <c r="KTT40" s="296"/>
      <c r="KTU40" s="296"/>
      <c r="KTV40" s="296"/>
      <c r="KTW40" s="296"/>
      <c r="KTX40" s="296"/>
      <c r="KTY40" s="296"/>
      <c r="KTZ40" s="296"/>
      <c r="KUA40" s="296"/>
      <c r="KUB40" s="296"/>
      <c r="KUC40" s="296"/>
      <c r="KUD40" s="296"/>
      <c r="KUE40" s="296"/>
      <c r="KUF40" s="296"/>
      <c r="KUG40" s="296"/>
      <c r="KUH40" s="296"/>
      <c r="KUI40" s="296"/>
      <c r="KUJ40" s="296"/>
      <c r="KUK40" s="296"/>
      <c r="KUL40" s="296"/>
      <c r="KUM40" s="296"/>
      <c r="KUN40" s="296"/>
      <c r="KUO40" s="296"/>
      <c r="KUP40" s="296"/>
      <c r="KUQ40" s="296"/>
      <c r="KUR40" s="296"/>
      <c r="KUS40" s="296"/>
      <c r="KUT40" s="296"/>
      <c r="KUU40" s="296"/>
      <c r="KUV40" s="296"/>
      <c r="KUW40" s="296"/>
      <c r="KUX40" s="296"/>
      <c r="KUY40" s="296"/>
      <c r="KUZ40" s="296"/>
      <c r="KVA40" s="296"/>
      <c r="KVB40" s="296"/>
      <c r="KVC40" s="296"/>
      <c r="KVD40" s="296"/>
      <c r="KVE40" s="296"/>
      <c r="KVF40" s="296"/>
      <c r="KVG40" s="296"/>
      <c r="KVH40" s="296"/>
      <c r="KVI40" s="296"/>
      <c r="KVJ40" s="296"/>
      <c r="KVK40" s="296"/>
      <c r="KVL40" s="296"/>
      <c r="KVM40" s="296"/>
      <c r="KVN40" s="296"/>
      <c r="KVO40" s="296"/>
      <c r="KVP40" s="296"/>
      <c r="KVQ40" s="296"/>
      <c r="KVR40" s="296"/>
      <c r="KVS40" s="296"/>
      <c r="KVT40" s="296"/>
      <c r="KVU40" s="296"/>
      <c r="KVV40" s="296"/>
      <c r="KVW40" s="296"/>
      <c r="KVX40" s="296"/>
      <c r="KVY40" s="296"/>
      <c r="KVZ40" s="296"/>
      <c r="KWA40" s="296"/>
      <c r="KWB40" s="296"/>
      <c r="KWC40" s="296"/>
      <c r="KWD40" s="296"/>
      <c r="KWE40" s="296"/>
      <c r="KWF40" s="296"/>
      <c r="KWG40" s="296"/>
      <c r="KWH40" s="296"/>
      <c r="KWI40" s="296"/>
      <c r="KWJ40" s="296"/>
      <c r="KWK40" s="296"/>
      <c r="KWL40" s="296"/>
      <c r="KWM40" s="296"/>
      <c r="KWN40" s="296"/>
      <c r="KWO40" s="296"/>
      <c r="KWP40" s="296"/>
      <c r="KWQ40" s="296"/>
      <c r="KWR40" s="296"/>
      <c r="KWS40" s="296"/>
      <c r="KWT40" s="296"/>
      <c r="KWU40" s="296"/>
      <c r="KWV40" s="296"/>
      <c r="KWW40" s="296"/>
      <c r="KWX40" s="296"/>
      <c r="KWY40" s="296"/>
      <c r="KWZ40" s="296"/>
      <c r="KXA40" s="296"/>
      <c r="KXB40" s="296"/>
      <c r="KXC40" s="296"/>
      <c r="KXD40" s="296"/>
      <c r="KXE40" s="296"/>
      <c r="KXF40" s="296"/>
      <c r="KXG40" s="296"/>
      <c r="KXH40" s="296"/>
      <c r="KXI40" s="296"/>
      <c r="KXJ40" s="296"/>
      <c r="KXK40" s="296"/>
      <c r="KXL40" s="296"/>
      <c r="KXM40" s="296"/>
      <c r="KXN40" s="296"/>
      <c r="KXO40" s="296"/>
      <c r="KXP40" s="296"/>
      <c r="KXQ40" s="296"/>
      <c r="KXR40" s="296"/>
      <c r="KXS40" s="296"/>
      <c r="KXT40" s="296"/>
      <c r="KXU40" s="296"/>
      <c r="KXV40" s="296"/>
      <c r="KXW40" s="296"/>
      <c r="KXX40" s="296"/>
      <c r="KXY40" s="296"/>
      <c r="KXZ40" s="296"/>
      <c r="KYA40" s="296"/>
      <c r="KYB40" s="296"/>
      <c r="KYC40" s="296"/>
      <c r="KYD40" s="296"/>
      <c r="KYE40" s="296"/>
      <c r="KYF40" s="296"/>
      <c r="KYG40" s="296"/>
      <c r="KYH40" s="296"/>
      <c r="KYI40" s="296"/>
      <c r="KYJ40" s="296"/>
      <c r="KYK40" s="296"/>
      <c r="KYL40" s="296"/>
      <c r="KYM40" s="296"/>
      <c r="KYN40" s="296"/>
      <c r="KYO40" s="296"/>
      <c r="KYP40" s="296"/>
      <c r="KYQ40" s="296"/>
      <c r="KYR40" s="296"/>
      <c r="KYS40" s="296"/>
      <c r="KYT40" s="296"/>
      <c r="KYU40" s="296"/>
      <c r="KYV40" s="296"/>
      <c r="KYW40" s="296"/>
      <c r="KYX40" s="296"/>
      <c r="KYY40" s="296"/>
      <c r="KYZ40" s="296"/>
      <c r="KZA40" s="296"/>
      <c r="KZB40" s="296"/>
      <c r="KZC40" s="296"/>
      <c r="KZD40" s="296"/>
      <c r="KZE40" s="296"/>
      <c r="KZF40" s="296"/>
      <c r="KZG40" s="296"/>
      <c r="KZH40" s="296"/>
      <c r="KZI40" s="296"/>
      <c r="KZJ40" s="296"/>
      <c r="KZK40" s="296"/>
      <c r="KZL40" s="296"/>
      <c r="KZM40" s="296"/>
      <c r="KZN40" s="296"/>
      <c r="KZO40" s="296"/>
      <c r="KZP40" s="296"/>
      <c r="KZQ40" s="296"/>
      <c r="KZR40" s="296"/>
      <c r="KZS40" s="296"/>
      <c r="KZT40" s="296"/>
      <c r="KZU40" s="296"/>
      <c r="KZV40" s="296"/>
      <c r="KZW40" s="296"/>
      <c r="KZX40" s="296"/>
      <c r="KZY40" s="296"/>
      <c r="KZZ40" s="296"/>
      <c r="LAA40" s="296"/>
      <c r="LAB40" s="296"/>
      <c r="LAC40" s="296"/>
      <c r="LAD40" s="296"/>
      <c r="LAE40" s="296"/>
      <c r="LAF40" s="296"/>
      <c r="LAG40" s="296"/>
      <c r="LAH40" s="296"/>
      <c r="LAI40" s="296"/>
      <c r="LAJ40" s="296"/>
      <c r="LAK40" s="296"/>
      <c r="LAL40" s="296"/>
      <c r="LAM40" s="296"/>
      <c r="LAN40" s="296"/>
      <c r="LAO40" s="296"/>
      <c r="LAP40" s="296"/>
      <c r="LAQ40" s="296"/>
      <c r="LAR40" s="296"/>
      <c r="LAS40" s="296"/>
      <c r="LAT40" s="296"/>
      <c r="LAU40" s="296"/>
      <c r="LAV40" s="296"/>
      <c r="LAW40" s="296"/>
      <c r="LAX40" s="296"/>
      <c r="LAY40" s="296"/>
      <c r="LAZ40" s="296"/>
      <c r="LBA40" s="296"/>
      <c r="LBB40" s="296"/>
      <c r="LBC40" s="296"/>
      <c r="LBD40" s="296"/>
      <c r="LBE40" s="296"/>
      <c r="LBF40" s="296"/>
      <c r="LBG40" s="296"/>
      <c r="LBH40" s="296"/>
      <c r="LBI40" s="296"/>
      <c r="LBJ40" s="296"/>
      <c r="LBK40" s="296"/>
      <c r="LBL40" s="296"/>
      <c r="LBM40" s="296"/>
      <c r="LBN40" s="296"/>
      <c r="LBO40" s="296"/>
      <c r="LBP40" s="296"/>
      <c r="LBQ40" s="296"/>
      <c r="LBR40" s="296"/>
      <c r="LBS40" s="296"/>
      <c r="LBT40" s="296"/>
      <c r="LBU40" s="296"/>
      <c r="LBV40" s="296"/>
      <c r="LBW40" s="296"/>
      <c r="LBX40" s="296"/>
      <c r="LBY40" s="296"/>
      <c r="LBZ40" s="296"/>
      <c r="LCA40" s="296"/>
      <c r="LCB40" s="296"/>
      <c r="LCC40" s="296"/>
      <c r="LCD40" s="296"/>
      <c r="LCE40" s="296"/>
      <c r="LCF40" s="296"/>
      <c r="LCG40" s="296"/>
      <c r="LCH40" s="296"/>
      <c r="LCI40" s="296"/>
      <c r="LCJ40" s="296"/>
      <c r="LCK40" s="296"/>
      <c r="LCL40" s="296"/>
      <c r="LCM40" s="296"/>
      <c r="LCN40" s="296"/>
      <c r="LCO40" s="296"/>
      <c r="LCP40" s="296"/>
      <c r="LCQ40" s="296"/>
      <c r="LCR40" s="296"/>
      <c r="LCS40" s="296"/>
      <c r="LCT40" s="296"/>
      <c r="LCU40" s="296"/>
      <c r="LCV40" s="296"/>
      <c r="LCW40" s="296"/>
      <c r="LCX40" s="296"/>
      <c r="LCY40" s="296"/>
      <c r="LCZ40" s="296"/>
      <c r="LDA40" s="296"/>
      <c r="LDB40" s="296"/>
      <c r="LDC40" s="296"/>
      <c r="LDD40" s="296"/>
      <c r="LDE40" s="296"/>
      <c r="LDF40" s="296"/>
      <c r="LDG40" s="296"/>
      <c r="LDH40" s="296"/>
      <c r="LDI40" s="296"/>
      <c r="LDJ40" s="296"/>
      <c r="LDK40" s="296"/>
      <c r="LDL40" s="296"/>
      <c r="LDM40" s="296"/>
      <c r="LDN40" s="296"/>
      <c r="LDO40" s="296"/>
      <c r="LDP40" s="296"/>
      <c r="LDQ40" s="296"/>
      <c r="LDR40" s="296"/>
      <c r="LDS40" s="296"/>
      <c r="LDT40" s="296"/>
      <c r="LDU40" s="296"/>
      <c r="LDV40" s="296"/>
      <c r="LDW40" s="296"/>
      <c r="LDX40" s="296"/>
      <c r="LDY40" s="296"/>
      <c r="LDZ40" s="296"/>
      <c r="LEA40" s="296"/>
      <c r="LEB40" s="296"/>
      <c r="LEC40" s="296"/>
      <c r="LED40" s="296"/>
      <c r="LEE40" s="296"/>
      <c r="LEF40" s="296"/>
      <c r="LEG40" s="296"/>
      <c r="LEH40" s="296"/>
      <c r="LEI40" s="296"/>
      <c r="LEJ40" s="296"/>
      <c r="LEK40" s="296"/>
      <c r="LEL40" s="296"/>
      <c r="LEM40" s="296"/>
      <c r="LEN40" s="296"/>
      <c r="LEO40" s="296"/>
      <c r="LEP40" s="296"/>
      <c r="LEQ40" s="296"/>
      <c r="LER40" s="296"/>
      <c r="LES40" s="296"/>
      <c r="LET40" s="296"/>
      <c r="LEU40" s="296"/>
      <c r="LEV40" s="296"/>
      <c r="LEW40" s="296"/>
      <c r="LEX40" s="296"/>
      <c r="LEY40" s="296"/>
      <c r="LEZ40" s="296"/>
      <c r="LFA40" s="296"/>
      <c r="LFB40" s="296"/>
      <c r="LFC40" s="296"/>
      <c r="LFD40" s="296"/>
      <c r="LFE40" s="296"/>
      <c r="LFF40" s="296"/>
      <c r="LFG40" s="296"/>
      <c r="LFH40" s="296"/>
      <c r="LFI40" s="296"/>
      <c r="LFJ40" s="296"/>
      <c r="LFK40" s="296"/>
      <c r="LFL40" s="296"/>
      <c r="LFM40" s="296"/>
      <c r="LFN40" s="296"/>
      <c r="LFO40" s="296"/>
      <c r="LFP40" s="296"/>
      <c r="LFQ40" s="296"/>
      <c r="LFR40" s="296"/>
      <c r="LFS40" s="296"/>
      <c r="LFT40" s="296"/>
      <c r="LFU40" s="296"/>
      <c r="LFV40" s="296"/>
      <c r="LFW40" s="296"/>
      <c r="LFX40" s="296"/>
      <c r="LFY40" s="296"/>
      <c r="LFZ40" s="296"/>
      <c r="LGA40" s="296"/>
      <c r="LGB40" s="296"/>
      <c r="LGC40" s="296"/>
      <c r="LGD40" s="296"/>
      <c r="LGE40" s="296"/>
      <c r="LGF40" s="296"/>
      <c r="LGG40" s="296"/>
      <c r="LGH40" s="296"/>
      <c r="LGI40" s="296"/>
      <c r="LGJ40" s="296"/>
      <c r="LGK40" s="296"/>
      <c r="LGL40" s="296"/>
      <c r="LGM40" s="296"/>
      <c r="LGN40" s="296"/>
      <c r="LGO40" s="296"/>
      <c r="LGP40" s="296"/>
      <c r="LGQ40" s="296"/>
      <c r="LGR40" s="296"/>
      <c r="LGS40" s="296"/>
      <c r="LGT40" s="296"/>
      <c r="LGU40" s="296"/>
      <c r="LGV40" s="296"/>
      <c r="LGW40" s="296"/>
      <c r="LGX40" s="296"/>
      <c r="LGY40" s="296"/>
      <c r="LGZ40" s="296"/>
      <c r="LHA40" s="296"/>
      <c r="LHB40" s="296"/>
      <c r="LHC40" s="296"/>
      <c r="LHD40" s="296"/>
      <c r="LHE40" s="296"/>
      <c r="LHF40" s="296"/>
      <c r="LHG40" s="296"/>
      <c r="LHH40" s="296"/>
      <c r="LHI40" s="296"/>
      <c r="LHJ40" s="296"/>
      <c r="LHK40" s="296"/>
      <c r="LHL40" s="296"/>
      <c r="LHM40" s="296"/>
      <c r="LHN40" s="296"/>
      <c r="LHO40" s="296"/>
      <c r="LHP40" s="296"/>
      <c r="LHQ40" s="296"/>
      <c r="LHR40" s="296"/>
      <c r="LHS40" s="296"/>
      <c r="LHT40" s="296"/>
      <c r="LHU40" s="296"/>
      <c r="LHV40" s="296"/>
      <c r="LHW40" s="296"/>
      <c r="LHX40" s="296"/>
      <c r="LHY40" s="296"/>
      <c r="LHZ40" s="296"/>
      <c r="LIA40" s="296"/>
      <c r="LIB40" s="296"/>
      <c r="LIC40" s="296"/>
      <c r="LID40" s="296"/>
      <c r="LIE40" s="296"/>
      <c r="LIF40" s="296"/>
      <c r="LIG40" s="296"/>
      <c r="LIH40" s="296"/>
      <c r="LII40" s="296"/>
      <c r="LIJ40" s="296"/>
      <c r="LIK40" s="296"/>
      <c r="LIL40" s="296"/>
      <c r="LIM40" s="296"/>
      <c r="LIN40" s="296"/>
      <c r="LIO40" s="296"/>
      <c r="LIP40" s="296"/>
      <c r="LIQ40" s="296"/>
      <c r="LIR40" s="296"/>
      <c r="LIS40" s="296"/>
      <c r="LIT40" s="296"/>
      <c r="LIU40" s="296"/>
      <c r="LIV40" s="296"/>
      <c r="LIW40" s="296"/>
      <c r="LIX40" s="296"/>
      <c r="LIY40" s="296"/>
      <c r="LIZ40" s="296"/>
      <c r="LJA40" s="296"/>
      <c r="LJB40" s="296"/>
      <c r="LJC40" s="296"/>
      <c r="LJD40" s="296"/>
      <c r="LJE40" s="296"/>
      <c r="LJF40" s="296"/>
      <c r="LJG40" s="296"/>
      <c r="LJH40" s="296"/>
      <c r="LJI40" s="296"/>
      <c r="LJJ40" s="296"/>
      <c r="LJK40" s="296"/>
      <c r="LJL40" s="296"/>
      <c r="LJM40" s="296"/>
      <c r="LJN40" s="296"/>
      <c r="LJO40" s="296"/>
      <c r="LJP40" s="296"/>
      <c r="LJQ40" s="296"/>
      <c r="LJR40" s="296"/>
      <c r="LJS40" s="296"/>
      <c r="LJT40" s="296"/>
      <c r="LJU40" s="296"/>
      <c r="LJV40" s="296"/>
      <c r="LJW40" s="296"/>
      <c r="LJX40" s="296"/>
      <c r="LJY40" s="296"/>
      <c r="LJZ40" s="296"/>
      <c r="LKA40" s="296"/>
      <c r="LKB40" s="296"/>
      <c r="LKC40" s="296"/>
      <c r="LKD40" s="296"/>
      <c r="LKE40" s="296"/>
      <c r="LKF40" s="296"/>
      <c r="LKG40" s="296"/>
      <c r="LKH40" s="296"/>
      <c r="LKI40" s="296"/>
      <c r="LKJ40" s="296"/>
      <c r="LKK40" s="296"/>
      <c r="LKL40" s="296"/>
      <c r="LKM40" s="296"/>
      <c r="LKN40" s="296"/>
      <c r="LKO40" s="296"/>
      <c r="LKP40" s="296"/>
      <c r="LKQ40" s="296"/>
      <c r="LKR40" s="296"/>
      <c r="LKS40" s="296"/>
      <c r="LKT40" s="296"/>
      <c r="LKU40" s="296"/>
      <c r="LKV40" s="296"/>
      <c r="LKW40" s="296"/>
      <c r="LKX40" s="296"/>
      <c r="LKY40" s="296"/>
      <c r="LKZ40" s="296"/>
      <c r="LLA40" s="296"/>
      <c r="LLB40" s="296"/>
      <c r="LLC40" s="296"/>
      <c r="LLD40" s="296"/>
      <c r="LLE40" s="296"/>
      <c r="LLF40" s="296"/>
      <c r="LLG40" s="296"/>
      <c r="LLH40" s="296"/>
      <c r="LLI40" s="296"/>
      <c r="LLJ40" s="296"/>
      <c r="LLK40" s="296"/>
      <c r="LLL40" s="296"/>
      <c r="LLM40" s="296"/>
      <c r="LLN40" s="296"/>
      <c r="LLO40" s="296"/>
      <c r="LLP40" s="296"/>
      <c r="LLQ40" s="296"/>
      <c r="LLR40" s="296"/>
      <c r="LLS40" s="296"/>
      <c r="LLT40" s="296"/>
      <c r="LLU40" s="296"/>
      <c r="LLV40" s="296"/>
      <c r="LLW40" s="296"/>
      <c r="LLX40" s="296"/>
      <c r="LLY40" s="296"/>
      <c r="LLZ40" s="296"/>
      <c r="LMA40" s="296"/>
      <c r="LMB40" s="296"/>
      <c r="LMC40" s="296"/>
      <c r="LMD40" s="296"/>
      <c r="LME40" s="296"/>
      <c r="LMF40" s="296"/>
      <c r="LMG40" s="296"/>
      <c r="LMH40" s="296"/>
      <c r="LMI40" s="296"/>
      <c r="LMJ40" s="296"/>
      <c r="LMK40" s="296"/>
      <c r="LML40" s="296"/>
      <c r="LMM40" s="296"/>
      <c r="LMN40" s="296"/>
      <c r="LMO40" s="296"/>
      <c r="LMP40" s="296"/>
      <c r="LMQ40" s="296"/>
      <c r="LMR40" s="296"/>
      <c r="LMS40" s="296"/>
      <c r="LMT40" s="296"/>
      <c r="LMU40" s="296"/>
      <c r="LMV40" s="296"/>
      <c r="LMW40" s="296"/>
      <c r="LMX40" s="296"/>
      <c r="LMY40" s="296"/>
      <c r="LMZ40" s="296"/>
      <c r="LNA40" s="296"/>
      <c r="LNB40" s="296"/>
      <c r="LNC40" s="296"/>
      <c r="LND40" s="296"/>
      <c r="LNE40" s="296"/>
      <c r="LNF40" s="296"/>
      <c r="LNG40" s="296"/>
      <c r="LNH40" s="296"/>
      <c r="LNI40" s="296"/>
      <c r="LNJ40" s="296"/>
      <c r="LNK40" s="296"/>
      <c r="LNL40" s="296"/>
      <c r="LNM40" s="296"/>
      <c r="LNN40" s="296"/>
      <c r="LNO40" s="296"/>
      <c r="LNP40" s="296"/>
      <c r="LNQ40" s="296"/>
      <c r="LNR40" s="296"/>
      <c r="LNS40" s="296"/>
      <c r="LNT40" s="296"/>
      <c r="LNU40" s="296"/>
      <c r="LNV40" s="296"/>
      <c r="LNW40" s="296"/>
      <c r="LNX40" s="296"/>
      <c r="LNY40" s="296"/>
      <c r="LNZ40" s="296"/>
      <c r="LOA40" s="296"/>
      <c r="LOB40" s="296"/>
      <c r="LOC40" s="296"/>
      <c r="LOD40" s="296"/>
      <c r="LOE40" s="296"/>
      <c r="LOF40" s="296"/>
      <c r="LOG40" s="296"/>
      <c r="LOH40" s="296"/>
      <c r="LOI40" s="296"/>
      <c r="LOJ40" s="296"/>
      <c r="LOK40" s="296"/>
      <c r="LOL40" s="296"/>
      <c r="LOM40" s="296"/>
      <c r="LON40" s="296"/>
      <c r="LOO40" s="296"/>
      <c r="LOP40" s="296"/>
      <c r="LOQ40" s="296"/>
      <c r="LOR40" s="296"/>
      <c r="LOS40" s="296"/>
      <c r="LOT40" s="296"/>
      <c r="LOU40" s="296"/>
      <c r="LOV40" s="296"/>
      <c r="LOW40" s="296"/>
      <c r="LOX40" s="296"/>
      <c r="LOY40" s="296"/>
      <c r="LOZ40" s="296"/>
      <c r="LPA40" s="296"/>
      <c r="LPB40" s="296"/>
      <c r="LPC40" s="296"/>
      <c r="LPD40" s="296"/>
      <c r="LPE40" s="296"/>
      <c r="LPF40" s="296"/>
      <c r="LPG40" s="296"/>
      <c r="LPH40" s="296"/>
      <c r="LPI40" s="296"/>
      <c r="LPJ40" s="296"/>
      <c r="LPK40" s="296"/>
      <c r="LPL40" s="296"/>
      <c r="LPM40" s="296"/>
      <c r="LPN40" s="296"/>
      <c r="LPO40" s="296"/>
      <c r="LPP40" s="296"/>
      <c r="LPQ40" s="296"/>
      <c r="LPR40" s="296"/>
      <c r="LPS40" s="296"/>
      <c r="LPT40" s="296"/>
      <c r="LPU40" s="296"/>
      <c r="LPV40" s="296"/>
      <c r="LPW40" s="296"/>
      <c r="LPX40" s="296"/>
      <c r="LPY40" s="296"/>
      <c r="LPZ40" s="296"/>
      <c r="LQA40" s="296"/>
      <c r="LQB40" s="296"/>
      <c r="LQC40" s="296"/>
      <c r="LQD40" s="296"/>
      <c r="LQE40" s="296"/>
      <c r="LQF40" s="296"/>
      <c r="LQG40" s="296"/>
      <c r="LQH40" s="296"/>
      <c r="LQI40" s="296"/>
      <c r="LQJ40" s="296"/>
      <c r="LQK40" s="296"/>
      <c r="LQL40" s="296"/>
      <c r="LQM40" s="296"/>
      <c r="LQN40" s="296"/>
      <c r="LQO40" s="296"/>
      <c r="LQP40" s="296"/>
      <c r="LQQ40" s="296"/>
      <c r="LQR40" s="296"/>
      <c r="LQS40" s="296"/>
      <c r="LQT40" s="296"/>
      <c r="LQU40" s="296"/>
      <c r="LQV40" s="296"/>
      <c r="LQW40" s="296"/>
      <c r="LQX40" s="296"/>
      <c r="LQY40" s="296"/>
      <c r="LQZ40" s="296"/>
      <c r="LRA40" s="296"/>
      <c r="LRB40" s="296"/>
      <c r="LRC40" s="296"/>
      <c r="LRD40" s="296"/>
      <c r="LRE40" s="296"/>
      <c r="LRF40" s="296"/>
      <c r="LRG40" s="296"/>
      <c r="LRH40" s="296"/>
      <c r="LRI40" s="296"/>
      <c r="LRJ40" s="296"/>
      <c r="LRK40" s="296"/>
      <c r="LRL40" s="296"/>
      <c r="LRM40" s="296"/>
      <c r="LRN40" s="296"/>
      <c r="LRO40" s="296"/>
      <c r="LRP40" s="296"/>
      <c r="LRQ40" s="296"/>
      <c r="LRR40" s="296"/>
      <c r="LRS40" s="296"/>
      <c r="LRT40" s="296"/>
      <c r="LRU40" s="296"/>
      <c r="LRV40" s="296"/>
      <c r="LRW40" s="296"/>
      <c r="LRX40" s="296"/>
      <c r="LRY40" s="296"/>
      <c r="LRZ40" s="296"/>
      <c r="LSA40" s="296"/>
      <c r="LSB40" s="296"/>
      <c r="LSC40" s="296"/>
      <c r="LSD40" s="296"/>
      <c r="LSE40" s="296"/>
      <c r="LSF40" s="296"/>
      <c r="LSG40" s="296"/>
      <c r="LSH40" s="296"/>
      <c r="LSI40" s="296"/>
      <c r="LSJ40" s="296"/>
      <c r="LSK40" s="296"/>
      <c r="LSL40" s="296"/>
      <c r="LSM40" s="296"/>
      <c r="LSN40" s="296"/>
      <c r="LSO40" s="296"/>
      <c r="LSP40" s="296"/>
      <c r="LSQ40" s="296"/>
      <c r="LSR40" s="296"/>
      <c r="LSS40" s="296"/>
      <c r="LST40" s="296"/>
      <c r="LSU40" s="296"/>
      <c r="LSV40" s="296"/>
      <c r="LSW40" s="296"/>
      <c r="LSX40" s="296"/>
      <c r="LSY40" s="296"/>
      <c r="LSZ40" s="296"/>
      <c r="LTA40" s="296"/>
      <c r="LTB40" s="296"/>
      <c r="LTC40" s="296"/>
      <c r="LTD40" s="296"/>
      <c r="LTE40" s="296"/>
      <c r="LTF40" s="296"/>
      <c r="LTG40" s="296"/>
      <c r="LTH40" s="296"/>
      <c r="LTI40" s="296"/>
      <c r="LTJ40" s="296"/>
      <c r="LTK40" s="296"/>
      <c r="LTL40" s="296"/>
      <c r="LTM40" s="296"/>
      <c r="LTN40" s="296"/>
      <c r="LTO40" s="296"/>
      <c r="LTP40" s="296"/>
      <c r="LTQ40" s="296"/>
      <c r="LTR40" s="296"/>
      <c r="LTS40" s="296"/>
      <c r="LTT40" s="296"/>
      <c r="LTU40" s="296"/>
      <c r="LTV40" s="296"/>
      <c r="LTW40" s="296"/>
      <c r="LTX40" s="296"/>
      <c r="LTY40" s="296"/>
      <c r="LTZ40" s="296"/>
      <c r="LUA40" s="296"/>
      <c r="LUB40" s="296"/>
      <c r="LUC40" s="296"/>
      <c r="LUD40" s="296"/>
      <c r="LUE40" s="296"/>
      <c r="LUF40" s="296"/>
      <c r="LUG40" s="296"/>
      <c r="LUH40" s="296"/>
      <c r="LUI40" s="296"/>
      <c r="LUJ40" s="296"/>
      <c r="LUK40" s="296"/>
      <c r="LUL40" s="296"/>
      <c r="LUM40" s="296"/>
      <c r="LUN40" s="296"/>
      <c r="LUO40" s="296"/>
      <c r="LUP40" s="296"/>
      <c r="LUQ40" s="296"/>
      <c r="LUR40" s="296"/>
      <c r="LUS40" s="296"/>
      <c r="LUT40" s="296"/>
      <c r="LUU40" s="296"/>
      <c r="LUV40" s="296"/>
      <c r="LUW40" s="296"/>
      <c r="LUX40" s="296"/>
      <c r="LUY40" s="296"/>
      <c r="LUZ40" s="296"/>
      <c r="LVA40" s="296"/>
      <c r="LVB40" s="296"/>
      <c r="LVC40" s="296"/>
      <c r="LVD40" s="296"/>
      <c r="LVE40" s="296"/>
      <c r="LVF40" s="296"/>
      <c r="LVG40" s="296"/>
      <c r="LVH40" s="296"/>
      <c r="LVI40" s="296"/>
      <c r="LVJ40" s="296"/>
      <c r="LVK40" s="296"/>
      <c r="LVL40" s="296"/>
      <c r="LVM40" s="296"/>
      <c r="LVN40" s="296"/>
      <c r="LVO40" s="296"/>
      <c r="LVP40" s="296"/>
      <c r="LVQ40" s="296"/>
      <c r="LVR40" s="296"/>
      <c r="LVS40" s="296"/>
      <c r="LVT40" s="296"/>
      <c r="LVU40" s="296"/>
      <c r="LVV40" s="296"/>
      <c r="LVW40" s="296"/>
      <c r="LVX40" s="296"/>
      <c r="LVY40" s="296"/>
      <c r="LVZ40" s="296"/>
      <c r="LWA40" s="296"/>
      <c r="LWB40" s="296"/>
      <c r="LWC40" s="296"/>
      <c r="LWD40" s="296"/>
      <c r="LWE40" s="296"/>
      <c r="LWF40" s="296"/>
      <c r="LWG40" s="296"/>
      <c r="LWH40" s="296"/>
      <c r="LWI40" s="296"/>
      <c r="LWJ40" s="296"/>
      <c r="LWK40" s="296"/>
      <c r="LWL40" s="296"/>
      <c r="LWM40" s="296"/>
      <c r="LWN40" s="296"/>
      <c r="LWO40" s="296"/>
      <c r="LWP40" s="296"/>
      <c r="LWQ40" s="296"/>
      <c r="LWR40" s="296"/>
      <c r="LWS40" s="296"/>
      <c r="LWT40" s="296"/>
      <c r="LWU40" s="296"/>
      <c r="LWV40" s="296"/>
      <c r="LWW40" s="296"/>
      <c r="LWX40" s="296"/>
      <c r="LWY40" s="296"/>
      <c r="LWZ40" s="296"/>
      <c r="LXA40" s="296"/>
      <c r="LXB40" s="296"/>
      <c r="LXC40" s="296"/>
      <c r="LXD40" s="296"/>
      <c r="LXE40" s="296"/>
      <c r="LXF40" s="296"/>
      <c r="LXG40" s="296"/>
      <c r="LXH40" s="296"/>
      <c r="LXI40" s="296"/>
      <c r="LXJ40" s="296"/>
      <c r="LXK40" s="296"/>
      <c r="LXL40" s="296"/>
      <c r="LXM40" s="296"/>
      <c r="LXN40" s="296"/>
      <c r="LXO40" s="296"/>
      <c r="LXP40" s="296"/>
      <c r="LXQ40" s="296"/>
      <c r="LXR40" s="296"/>
      <c r="LXS40" s="296"/>
      <c r="LXT40" s="296"/>
      <c r="LXU40" s="296"/>
      <c r="LXV40" s="296"/>
      <c r="LXW40" s="296"/>
      <c r="LXX40" s="296"/>
      <c r="LXY40" s="296"/>
      <c r="LXZ40" s="296"/>
      <c r="LYA40" s="296"/>
      <c r="LYB40" s="296"/>
      <c r="LYC40" s="296"/>
      <c r="LYD40" s="296"/>
      <c r="LYE40" s="296"/>
      <c r="LYF40" s="296"/>
      <c r="LYG40" s="296"/>
      <c r="LYH40" s="296"/>
      <c r="LYI40" s="296"/>
      <c r="LYJ40" s="296"/>
      <c r="LYK40" s="296"/>
      <c r="LYL40" s="296"/>
      <c r="LYM40" s="296"/>
      <c r="LYN40" s="296"/>
      <c r="LYO40" s="296"/>
      <c r="LYP40" s="296"/>
      <c r="LYQ40" s="296"/>
      <c r="LYR40" s="296"/>
      <c r="LYS40" s="296"/>
      <c r="LYT40" s="296"/>
      <c r="LYU40" s="296"/>
      <c r="LYV40" s="296"/>
      <c r="LYW40" s="296"/>
      <c r="LYX40" s="296"/>
      <c r="LYY40" s="296"/>
      <c r="LYZ40" s="296"/>
      <c r="LZA40" s="296"/>
      <c r="LZB40" s="296"/>
      <c r="LZC40" s="296"/>
      <c r="LZD40" s="296"/>
      <c r="LZE40" s="296"/>
      <c r="LZF40" s="296"/>
      <c r="LZG40" s="296"/>
      <c r="LZH40" s="296"/>
      <c r="LZI40" s="296"/>
      <c r="LZJ40" s="296"/>
      <c r="LZK40" s="296"/>
      <c r="LZL40" s="296"/>
      <c r="LZM40" s="296"/>
      <c r="LZN40" s="296"/>
      <c r="LZO40" s="296"/>
      <c r="LZP40" s="296"/>
      <c r="LZQ40" s="296"/>
      <c r="LZR40" s="296"/>
      <c r="LZS40" s="296"/>
      <c r="LZT40" s="296"/>
      <c r="LZU40" s="296"/>
      <c r="LZV40" s="296"/>
      <c r="LZW40" s="296"/>
      <c r="LZX40" s="296"/>
      <c r="LZY40" s="296"/>
      <c r="LZZ40" s="296"/>
      <c r="MAA40" s="296"/>
      <c r="MAB40" s="296"/>
      <c r="MAC40" s="296"/>
      <c r="MAD40" s="296"/>
      <c r="MAE40" s="296"/>
      <c r="MAF40" s="296"/>
      <c r="MAG40" s="296"/>
      <c r="MAH40" s="296"/>
      <c r="MAI40" s="296"/>
      <c r="MAJ40" s="296"/>
      <c r="MAK40" s="296"/>
      <c r="MAL40" s="296"/>
      <c r="MAM40" s="296"/>
      <c r="MAN40" s="296"/>
      <c r="MAO40" s="296"/>
      <c r="MAP40" s="296"/>
      <c r="MAQ40" s="296"/>
      <c r="MAR40" s="296"/>
      <c r="MAS40" s="296"/>
      <c r="MAT40" s="296"/>
      <c r="MAU40" s="296"/>
      <c r="MAV40" s="296"/>
      <c r="MAW40" s="296"/>
      <c r="MAX40" s="296"/>
      <c r="MAY40" s="296"/>
      <c r="MAZ40" s="296"/>
      <c r="MBA40" s="296"/>
      <c r="MBB40" s="296"/>
      <c r="MBC40" s="296"/>
      <c r="MBD40" s="296"/>
      <c r="MBE40" s="296"/>
      <c r="MBF40" s="296"/>
      <c r="MBG40" s="296"/>
      <c r="MBH40" s="296"/>
      <c r="MBI40" s="296"/>
      <c r="MBJ40" s="296"/>
      <c r="MBK40" s="296"/>
      <c r="MBL40" s="296"/>
      <c r="MBM40" s="296"/>
      <c r="MBN40" s="296"/>
      <c r="MBO40" s="296"/>
      <c r="MBP40" s="296"/>
      <c r="MBQ40" s="296"/>
      <c r="MBR40" s="296"/>
      <c r="MBS40" s="296"/>
      <c r="MBT40" s="296"/>
      <c r="MBU40" s="296"/>
      <c r="MBV40" s="296"/>
      <c r="MBW40" s="296"/>
      <c r="MBX40" s="296"/>
      <c r="MBY40" s="296"/>
      <c r="MBZ40" s="296"/>
      <c r="MCA40" s="296"/>
      <c r="MCB40" s="296"/>
      <c r="MCC40" s="296"/>
      <c r="MCD40" s="296"/>
      <c r="MCE40" s="296"/>
      <c r="MCF40" s="296"/>
      <c r="MCG40" s="296"/>
      <c r="MCH40" s="296"/>
      <c r="MCI40" s="296"/>
      <c r="MCJ40" s="296"/>
      <c r="MCK40" s="296"/>
      <c r="MCL40" s="296"/>
      <c r="MCM40" s="296"/>
      <c r="MCN40" s="296"/>
      <c r="MCO40" s="296"/>
      <c r="MCP40" s="296"/>
      <c r="MCQ40" s="296"/>
      <c r="MCR40" s="296"/>
      <c r="MCS40" s="296"/>
      <c r="MCT40" s="296"/>
      <c r="MCU40" s="296"/>
      <c r="MCV40" s="296"/>
      <c r="MCW40" s="296"/>
      <c r="MCX40" s="296"/>
      <c r="MCY40" s="296"/>
      <c r="MCZ40" s="296"/>
      <c r="MDA40" s="296"/>
      <c r="MDB40" s="296"/>
      <c r="MDC40" s="296"/>
      <c r="MDD40" s="296"/>
      <c r="MDE40" s="296"/>
      <c r="MDF40" s="296"/>
      <c r="MDG40" s="296"/>
      <c r="MDH40" s="296"/>
      <c r="MDI40" s="296"/>
      <c r="MDJ40" s="296"/>
      <c r="MDK40" s="296"/>
      <c r="MDL40" s="296"/>
      <c r="MDM40" s="296"/>
      <c r="MDN40" s="296"/>
      <c r="MDO40" s="296"/>
      <c r="MDP40" s="296"/>
      <c r="MDQ40" s="296"/>
      <c r="MDR40" s="296"/>
      <c r="MDS40" s="296"/>
      <c r="MDT40" s="296"/>
      <c r="MDU40" s="296"/>
      <c r="MDV40" s="296"/>
      <c r="MDW40" s="296"/>
      <c r="MDX40" s="296"/>
      <c r="MDY40" s="296"/>
      <c r="MDZ40" s="296"/>
      <c r="MEA40" s="296"/>
      <c r="MEB40" s="296"/>
      <c r="MEC40" s="296"/>
      <c r="MED40" s="296"/>
      <c r="MEE40" s="296"/>
      <c r="MEF40" s="296"/>
      <c r="MEG40" s="296"/>
      <c r="MEH40" s="296"/>
      <c r="MEI40" s="296"/>
      <c r="MEJ40" s="296"/>
      <c r="MEK40" s="296"/>
      <c r="MEL40" s="296"/>
      <c r="MEM40" s="296"/>
      <c r="MEN40" s="296"/>
      <c r="MEO40" s="296"/>
      <c r="MEP40" s="296"/>
      <c r="MEQ40" s="296"/>
      <c r="MER40" s="296"/>
      <c r="MES40" s="296"/>
      <c r="MET40" s="296"/>
      <c r="MEU40" s="296"/>
      <c r="MEV40" s="296"/>
      <c r="MEW40" s="296"/>
      <c r="MEX40" s="296"/>
      <c r="MEY40" s="296"/>
      <c r="MEZ40" s="296"/>
      <c r="MFA40" s="296"/>
      <c r="MFB40" s="296"/>
      <c r="MFC40" s="296"/>
      <c r="MFD40" s="296"/>
      <c r="MFE40" s="296"/>
      <c r="MFF40" s="296"/>
      <c r="MFG40" s="296"/>
      <c r="MFH40" s="296"/>
      <c r="MFI40" s="296"/>
      <c r="MFJ40" s="296"/>
      <c r="MFK40" s="296"/>
      <c r="MFL40" s="296"/>
      <c r="MFM40" s="296"/>
      <c r="MFN40" s="296"/>
      <c r="MFO40" s="296"/>
      <c r="MFP40" s="296"/>
      <c r="MFQ40" s="296"/>
      <c r="MFR40" s="296"/>
      <c r="MFS40" s="296"/>
      <c r="MFT40" s="296"/>
      <c r="MFU40" s="296"/>
      <c r="MFV40" s="296"/>
      <c r="MFW40" s="296"/>
      <c r="MFX40" s="296"/>
      <c r="MFY40" s="296"/>
      <c r="MFZ40" s="296"/>
      <c r="MGA40" s="296"/>
      <c r="MGB40" s="296"/>
      <c r="MGC40" s="296"/>
      <c r="MGD40" s="296"/>
      <c r="MGE40" s="296"/>
      <c r="MGF40" s="296"/>
      <c r="MGG40" s="296"/>
      <c r="MGH40" s="296"/>
      <c r="MGI40" s="296"/>
      <c r="MGJ40" s="296"/>
      <c r="MGK40" s="296"/>
      <c r="MGL40" s="296"/>
      <c r="MGM40" s="296"/>
      <c r="MGN40" s="296"/>
      <c r="MGO40" s="296"/>
      <c r="MGP40" s="296"/>
      <c r="MGQ40" s="296"/>
      <c r="MGR40" s="296"/>
      <c r="MGS40" s="296"/>
      <c r="MGT40" s="296"/>
      <c r="MGU40" s="296"/>
      <c r="MGV40" s="296"/>
      <c r="MGW40" s="296"/>
      <c r="MGX40" s="296"/>
      <c r="MGY40" s="296"/>
      <c r="MGZ40" s="296"/>
      <c r="MHA40" s="296"/>
      <c r="MHB40" s="296"/>
      <c r="MHC40" s="296"/>
      <c r="MHD40" s="296"/>
      <c r="MHE40" s="296"/>
      <c r="MHF40" s="296"/>
      <c r="MHG40" s="296"/>
      <c r="MHH40" s="296"/>
      <c r="MHI40" s="296"/>
      <c r="MHJ40" s="296"/>
      <c r="MHK40" s="296"/>
      <c r="MHL40" s="296"/>
      <c r="MHM40" s="296"/>
      <c r="MHN40" s="296"/>
      <c r="MHO40" s="296"/>
      <c r="MHP40" s="296"/>
      <c r="MHQ40" s="296"/>
      <c r="MHR40" s="296"/>
      <c r="MHS40" s="296"/>
      <c r="MHT40" s="296"/>
      <c r="MHU40" s="296"/>
      <c r="MHV40" s="296"/>
      <c r="MHW40" s="296"/>
      <c r="MHX40" s="296"/>
      <c r="MHY40" s="296"/>
      <c r="MHZ40" s="296"/>
      <c r="MIA40" s="296"/>
      <c r="MIB40" s="296"/>
      <c r="MIC40" s="296"/>
      <c r="MID40" s="296"/>
      <c r="MIE40" s="296"/>
      <c r="MIF40" s="296"/>
      <c r="MIG40" s="296"/>
      <c r="MIH40" s="296"/>
      <c r="MII40" s="296"/>
      <c r="MIJ40" s="296"/>
      <c r="MIK40" s="296"/>
      <c r="MIL40" s="296"/>
      <c r="MIM40" s="296"/>
      <c r="MIN40" s="296"/>
      <c r="MIO40" s="296"/>
      <c r="MIP40" s="296"/>
      <c r="MIQ40" s="296"/>
      <c r="MIR40" s="296"/>
      <c r="MIS40" s="296"/>
      <c r="MIT40" s="296"/>
      <c r="MIU40" s="296"/>
      <c r="MIV40" s="296"/>
      <c r="MIW40" s="296"/>
      <c r="MIX40" s="296"/>
      <c r="MIY40" s="296"/>
      <c r="MIZ40" s="296"/>
      <c r="MJA40" s="296"/>
      <c r="MJB40" s="296"/>
      <c r="MJC40" s="296"/>
      <c r="MJD40" s="296"/>
      <c r="MJE40" s="296"/>
      <c r="MJF40" s="296"/>
      <c r="MJG40" s="296"/>
      <c r="MJH40" s="296"/>
      <c r="MJI40" s="296"/>
      <c r="MJJ40" s="296"/>
      <c r="MJK40" s="296"/>
      <c r="MJL40" s="296"/>
      <c r="MJM40" s="296"/>
      <c r="MJN40" s="296"/>
      <c r="MJO40" s="296"/>
      <c r="MJP40" s="296"/>
      <c r="MJQ40" s="296"/>
      <c r="MJR40" s="296"/>
      <c r="MJS40" s="296"/>
      <c r="MJT40" s="296"/>
      <c r="MJU40" s="296"/>
      <c r="MJV40" s="296"/>
      <c r="MJW40" s="296"/>
      <c r="MJX40" s="296"/>
      <c r="MJY40" s="296"/>
      <c r="MJZ40" s="296"/>
      <c r="MKA40" s="296"/>
      <c r="MKB40" s="296"/>
      <c r="MKC40" s="296"/>
      <c r="MKD40" s="296"/>
      <c r="MKE40" s="296"/>
      <c r="MKF40" s="296"/>
      <c r="MKG40" s="296"/>
      <c r="MKH40" s="296"/>
      <c r="MKI40" s="296"/>
      <c r="MKJ40" s="296"/>
      <c r="MKK40" s="296"/>
      <c r="MKL40" s="296"/>
      <c r="MKM40" s="296"/>
      <c r="MKN40" s="296"/>
      <c r="MKO40" s="296"/>
      <c r="MKP40" s="296"/>
      <c r="MKQ40" s="296"/>
      <c r="MKR40" s="296"/>
      <c r="MKS40" s="296"/>
      <c r="MKT40" s="296"/>
      <c r="MKU40" s="296"/>
      <c r="MKV40" s="296"/>
      <c r="MKW40" s="296"/>
      <c r="MKX40" s="296"/>
      <c r="MKY40" s="296"/>
      <c r="MKZ40" s="296"/>
      <c r="MLA40" s="296"/>
      <c r="MLB40" s="296"/>
      <c r="MLC40" s="296"/>
      <c r="MLD40" s="296"/>
      <c r="MLE40" s="296"/>
      <c r="MLF40" s="296"/>
      <c r="MLG40" s="296"/>
      <c r="MLH40" s="296"/>
      <c r="MLI40" s="296"/>
      <c r="MLJ40" s="296"/>
      <c r="MLK40" s="296"/>
      <c r="MLL40" s="296"/>
      <c r="MLM40" s="296"/>
      <c r="MLN40" s="296"/>
      <c r="MLO40" s="296"/>
      <c r="MLP40" s="296"/>
      <c r="MLQ40" s="296"/>
      <c r="MLR40" s="296"/>
      <c r="MLS40" s="296"/>
      <c r="MLT40" s="296"/>
      <c r="MLU40" s="296"/>
      <c r="MLV40" s="296"/>
      <c r="MLW40" s="296"/>
      <c r="MLX40" s="296"/>
      <c r="MLY40" s="296"/>
      <c r="MLZ40" s="296"/>
      <c r="MMA40" s="296"/>
      <c r="MMB40" s="296"/>
      <c r="MMC40" s="296"/>
      <c r="MMD40" s="296"/>
      <c r="MME40" s="296"/>
      <c r="MMF40" s="296"/>
      <c r="MMG40" s="296"/>
      <c r="MMH40" s="296"/>
      <c r="MMI40" s="296"/>
      <c r="MMJ40" s="296"/>
      <c r="MMK40" s="296"/>
      <c r="MML40" s="296"/>
      <c r="MMM40" s="296"/>
      <c r="MMN40" s="296"/>
      <c r="MMO40" s="296"/>
      <c r="MMP40" s="296"/>
      <c r="MMQ40" s="296"/>
      <c r="MMR40" s="296"/>
      <c r="MMS40" s="296"/>
      <c r="MMT40" s="296"/>
      <c r="MMU40" s="296"/>
      <c r="MMV40" s="296"/>
      <c r="MMW40" s="296"/>
      <c r="MMX40" s="296"/>
      <c r="MMY40" s="296"/>
      <c r="MMZ40" s="296"/>
      <c r="MNA40" s="296"/>
      <c r="MNB40" s="296"/>
      <c r="MNC40" s="296"/>
      <c r="MND40" s="296"/>
      <c r="MNE40" s="296"/>
      <c r="MNF40" s="296"/>
      <c r="MNG40" s="296"/>
      <c r="MNH40" s="296"/>
      <c r="MNI40" s="296"/>
      <c r="MNJ40" s="296"/>
      <c r="MNK40" s="296"/>
      <c r="MNL40" s="296"/>
      <c r="MNM40" s="296"/>
      <c r="MNN40" s="296"/>
      <c r="MNO40" s="296"/>
      <c r="MNP40" s="296"/>
      <c r="MNQ40" s="296"/>
      <c r="MNR40" s="296"/>
      <c r="MNS40" s="296"/>
      <c r="MNT40" s="296"/>
      <c r="MNU40" s="296"/>
      <c r="MNV40" s="296"/>
      <c r="MNW40" s="296"/>
      <c r="MNX40" s="296"/>
      <c r="MNY40" s="296"/>
      <c r="MNZ40" s="296"/>
      <c r="MOA40" s="296"/>
      <c r="MOB40" s="296"/>
      <c r="MOC40" s="296"/>
      <c r="MOD40" s="296"/>
      <c r="MOE40" s="296"/>
      <c r="MOF40" s="296"/>
      <c r="MOG40" s="296"/>
      <c r="MOH40" s="296"/>
      <c r="MOI40" s="296"/>
      <c r="MOJ40" s="296"/>
      <c r="MOK40" s="296"/>
      <c r="MOL40" s="296"/>
      <c r="MOM40" s="296"/>
      <c r="MON40" s="296"/>
      <c r="MOO40" s="296"/>
      <c r="MOP40" s="296"/>
      <c r="MOQ40" s="296"/>
      <c r="MOR40" s="296"/>
      <c r="MOS40" s="296"/>
      <c r="MOT40" s="296"/>
      <c r="MOU40" s="296"/>
      <c r="MOV40" s="296"/>
      <c r="MOW40" s="296"/>
      <c r="MOX40" s="296"/>
      <c r="MOY40" s="296"/>
      <c r="MOZ40" s="296"/>
      <c r="MPA40" s="296"/>
      <c r="MPB40" s="296"/>
      <c r="MPC40" s="296"/>
      <c r="MPD40" s="296"/>
      <c r="MPE40" s="296"/>
      <c r="MPF40" s="296"/>
      <c r="MPG40" s="296"/>
      <c r="MPH40" s="296"/>
      <c r="MPI40" s="296"/>
      <c r="MPJ40" s="296"/>
      <c r="MPK40" s="296"/>
      <c r="MPL40" s="296"/>
      <c r="MPM40" s="296"/>
      <c r="MPN40" s="296"/>
      <c r="MPO40" s="296"/>
      <c r="MPP40" s="296"/>
      <c r="MPQ40" s="296"/>
      <c r="MPR40" s="296"/>
      <c r="MPS40" s="296"/>
      <c r="MPT40" s="296"/>
      <c r="MPU40" s="296"/>
      <c r="MPV40" s="296"/>
      <c r="MPW40" s="296"/>
      <c r="MPX40" s="296"/>
      <c r="MPY40" s="296"/>
      <c r="MPZ40" s="296"/>
      <c r="MQA40" s="296"/>
      <c r="MQB40" s="296"/>
      <c r="MQC40" s="296"/>
      <c r="MQD40" s="296"/>
      <c r="MQE40" s="296"/>
      <c r="MQF40" s="296"/>
      <c r="MQG40" s="296"/>
      <c r="MQH40" s="296"/>
      <c r="MQI40" s="296"/>
      <c r="MQJ40" s="296"/>
      <c r="MQK40" s="296"/>
      <c r="MQL40" s="296"/>
      <c r="MQM40" s="296"/>
      <c r="MQN40" s="296"/>
      <c r="MQO40" s="296"/>
      <c r="MQP40" s="296"/>
      <c r="MQQ40" s="296"/>
      <c r="MQR40" s="296"/>
      <c r="MQS40" s="296"/>
      <c r="MQT40" s="296"/>
      <c r="MQU40" s="296"/>
      <c r="MQV40" s="296"/>
      <c r="MQW40" s="296"/>
      <c r="MQX40" s="296"/>
      <c r="MQY40" s="296"/>
      <c r="MQZ40" s="296"/>
      <c r="MRA40" s="296"/>
      <c r="MRB40" s="296"/>
      <c r="MRC40" s="296"/>
      <c r="MRD40" s="296"/>
      <c r="MRE40" s="296"/>
      <c r="MRF40" s="296"/>
      <c r="MRG40" s="296"/>
      <c r="MRH40" s="296"/>
      <c r="MRI40" s="296"/>
      <c r="MRJ40" s="296"/>
      <c r="MRK40" s="296"/>
      <c r="MRL40" s="296"/>
      <c r="MRM40" s="296"/>
      <c r="MRN40" s="296"/>
      <c r="MRO40" s="296"/>
      <c r="MRP40" s="296"/>
      <c r="MRQ40" s="296"/>
      <c r="MRR40" s="296"/>
      <c r="MRS40" s="296"/>
      <c r="MRT40" s="296"/>
      <c r="MRU40" s="296"/>
      <c r="MRV40" s="296"/>
      <c r="MRW40" s="296"/>
      <c r="MRX40" s="296"/>
      <c r="MRY40" s="296"/>
      <c r="MRZ40" s="296"/>
      <c r="MSA40" s="296"/>
      <c r="MSB40" s="296"/>
      <c r="MSC40" s="296"/>
      <c r="MSD40" s="296"/>
      <c r="MSE40" s="296"/>
      <c r="MSF40" s="296"/>
      <c r="MSG40" s="296"/>
      <c r="MSH40" s="296"/>
      <c r="MSI40" s="296"/>
      <c r="MSJ40" s="296"/>
      <c r="MSK40" s="296"/>
      <c r="MSL40" s="296"/>
      <c r="MSM40" s="296"/>
      <c r="MSN40" s="296"/>
      <c r="MSO40" s="296"/>
      <c r="MSP40" s="296"/>
      <c r="MSQ40" s="296"/>
      <c r="MSR40" s="296"/>
      <c r="MSS40" s="296"/>
      <c r="MST40" s="296"/>
      <c r="MSU40" s="296"/>
      <c r="MSV40" s="296"/>
      <c r="MSW40" s="296"/>
      <c r="MSX40" s="296"/>
      <c r="MSY40" s="296"/>
      <c r="MSZ40" s="296"/>
      <c r="MTA40" s="296"/>
      <c r="MTB40" s="296"/>
      <c r="MTC40" s="296"/>
      <c r="MTD40" s="296"/>
      <c r="MTE40" s="296"/>
      <c r="MTF40" s="296"/>
      <c r="MTG40" s="296"/>
      <c r="MTH40" s="296"/>
      <c r="MTI40" s="296"/>
      <c r="MTJ40" s="296"/>
      <c r="MTK40" s="296"/>
      <c r="MTL40" s="296"/>
      <c r="MTM40" s="296"/>
      <c r="MTN40" s="296"/>
      <c r="MTO40" s="296"/>
      <c r="MTP40" s="296"/>
      <c r="MTQ40" s="296"/>
      <c r="MTR40" s="296"/>
      <c r="MTS40" s="296"/>
      <c r="MTT40" s="296"/>
      <c r="MTU40" s="296"/>
      <c r="MTV40" s="296"/>
      <c r="MTW40" s="296"/>
      <c r="MTX40" s="296"/>
      <c r="MTY40" s="296"/>
      <c r="MTZ40" s="296"/>
      <c r="MUA40" s="296"/>
      <c r="MUB40" s="296"/>
      <c r="MUC40" s="296"/>
      <c r="MUD40" s="296"/>
      <c r="MUE40" s="296"/>
      <c r="MUF40" s="296"/>
      <c r="MUG40" s="296"/>
      <c r="MUH40" s="296"/>
      <c r="MUI40" s="296"/>
      <c r="MUJ40" s="296"/>
      <c r="MUK40" s="296"/>
      <c r="MUL40" s="296"/>
      <c r="MUM40" s="296"/>
      <c r="MUN40" s="296"/>
      <c r="MUO40" s="296"/>
      <c r="MUP40" s="296"/>
      <c r="MUQ40" s="296"/>
      <c r="MUR40" s="296"/>
      <c r="MUS40" s="296"/>
      <c r="MUT40" s="296"/>
      <c r="MUU40" s="296"/>
      <c r="MUV40" s="296"/>
      <c r="MUW40" s="296"/>
      <c r="MUX40" s="296"/>
      <c r="MUY40" s="296"/>
      <c r="MUZ40" s="296"/>
      <c r="MVA40" s="296"/>
      <c r="MVB40" s="296"/>
      <c r="MVC40" s="296"/>
      <c r="MVD40" s="296"/>
      <c r="MVE40" s="296"/>
      <c r="MVF40" s="296"/>
      <c r="MVG40" s="296"/>
      <c r="MVH40" s="296"/>
      <c r="MVI40" s="296"/>
      <c r="MVJ40" s="296"/>
      <c r="MVK40" s="296"/>
      <c r="MVL40" s="296"/>
      <c r="MVM40" s="296"/>
      <c r="MVN40" s="296"/>
      <c r="MVO40" s="296"/>
      <c r="MVP40" s="296"/>
      <c r="MVQ40" s="296"/>
      <c r="MVR40" s="296"/>
      <c r="MVS40" s="296"/>
      <c r="MVT40" s="296"/>
      <c r="MVU40" s="296"/>
      <c r="MVV40" s="296"/>
      <c r="MVW40" s="296"/>
      <c r="MVX40" s="296"/>
      <c r="MVY40" s="296"/>
      <c r="MVZ40" s="296"/>
      <c r="MWA40" s="296"/>
      <c r="MWB40" s="296"/>
      <c r="MWC40" s="296"/>
      <c r="MWD40" s="296"/>
      <c r="MWE40" s="296"/>
      <c r="MWF40" s="296"/>
      <c r="MWG40" s="296"/>
      <c r="MWH40" s="296"/>
      <c r="MWI40" s="296"/>
      <c r="MWJ40" s="296"/>
      <c r="MWK40" s="296"/>
      <c r="MWL40" s="296"/>
      <c r="MWM40" s="296"/>
      <c r="MWN40" s="296"/>
      <c r="MWO40" s="296"/>
      <c r="MWP40" s="296"/>
      <c r="MWQ40" s="296"/>
      <c r="MWR40" s="296"/>
      <c r="MWS40" s="296"/>
      <c r="MWT40" s="296"/>
      <c r="MWU40" s="296"/>
      <c r="MWV40" s="296"/>
      <c r="MWW40" s="296"/>
      <c r="MWX40" s="296"/>
      <c r="MWY40" s="296"/>
      <c r="MWZ40" s="296"/>
      <c r="MXA40" s="296"/>
      <c r="MXB40" s="296"/>
      <c r="MXC40" s="296"/>
      <c r="MXD40" s="296"/>
      <c r="MXE40" s="296"/>
      <c r="MXF40" s="296"/>
      <c r="MXG40" s="296"/>
      <c r="MXH40" s="296"/>
      <c r="MXI40" s="296"/>
      <c r="MXJ40" s="296"/>
      <c r="MXK40" s="296"/>
      <c r="MXL40" s="296"/>
      <c r="MXM40" s="296"/>
      <c r="MXN40" s="296"/>
      <c r="MXO40" s="296"/>
      <c r="MXP40" s="296"/>
      <c r="MXQ40" s="296"/>
      <c r="MXR40" s="296"/>
      <c r="MXS40" s="296"/>
      <c r="MXT40" s="296"/>
      <c r="MXU40" s="296"/>
      <c r="MXV40" s="296"/>
      <c r="MXW40" s="296"/>
      <c r="MXX40" s="296"/>
      <c r="MXY40" s="296"/>
      <c r="MXZ40" s="296"/>
      <c r="MYA40" s="296"/>
      <c r="MYB40" s="296"/>
      <c r="MYC40" s="296"/>
      <c r="MYD40" s="296"/>
      <c r="MYE40" s="296"/>
      <c r="MYF40" s="296"/>
      <c r="MYG40" s="296"/>
      <c r="MYH40" s="296"/>
      <c r="MYI40" s="296"/>
      <c r="MYJ40" s="296"/>
      <c r="MYK40" s="296"/>
      <c r="MYL40" s="296"/>
      <c r="MYM40" s="296"/>
      <c r="MYN40" s="296"/>
      <c r="MYO40" s="296"/>
      <c r="MYP40" s="296"/>
      <c r="MYQ40" s="296"/>
      <c r="MYR40" s="296"/>
      <c r="MYS40" s="296"/>
      <c r="MYT40" s="296"/>
      <c r="MYU40" s="296"/>
      <c r="MYV40" s="296"/>
      <c r="MYW40" s="296"/>
      <c r="MYX40" s="296"/>
      <c r="MYY40" s="296"/>
      <c r="MYZ40" s="296"/>
      <c r="MZA40" s="296"/>
      <c r="MZB40" s="296"/>
      <c r="MZC40" s="296"/>
      <c r="MZD40" s="296"/>
      <c r="MZE40" s="296"/>
      <c r="MZF40" s="296"/>
      <c r="MZG40" s="296"/>
      <c r="MZH40" s="296"/>
      <c r="MZI40" s="296"/>
      <c r="MZJ40" s="296"/>
      <c r="MZK40" s="296"/>
      <c r="MZL40" s="296"/>
      <c r="MZM40" s="296"/>
      <c r="MZN40" s="296"/>
      <c r="MZO40" s="296"/>
      <c r="MZP40" s="296"/>
      <c r="MZQ40" s="296"/>
      <c r="MZR40" s="296"/>
      <c r="MZS40" s="296"/>
      <c r="MZT40" s="296"/>
      <c r="MZU40" s="296"/>
      <c r="MZV40" s="296"/>
      <c r="MZW40" s="296"/>
      <c r="MZX40" s="296"/>
      <c r="MZY40" s="296"/>
      <c r="MZZ40" s="296"/>
      <c r="NAA40" s="296"/>
      <c r="NAB40" s="296"/>
      <c r="NAC40" s="296"/>
      <c r="NAD40" s="296"/>
      <c r="NAE40" s="296"/>
      <c r="NAF40" s="296"/>
      <c r="NAG40" s="296"/>
      <c r="NAH40" s="296"/>
      <c r="NAI40" s="296"/>
      <c r="NAJ40" s="296"/>
      <c r="NAK40" s="296"/>
      <c r="NAL40" s="296"/>
      <c r="NAM40" s="296"/>
      <c r="NAN40" s="296"/>
      <c r="NAO40" s="296"/>
      <c r="NAP40" s="296"/>
      <c r="NAQ40" s="296"/>
      <c r="NAR40" s="296"/>
      <c r="NAS40" s="296"/>
      <c r="NAT40" s="296"/>
      <c r="NAU40" s="296"/>
      <c r="NAV40" s="296"/>
      <c r="NAW40" s="296"/>
      <c r="NAX40" s="296"/>
      <c r="NAY40" s="296"/>
      <c r="NAZ40" s="296"/>
      <c r="NBA40" s="296"/>
      <c r="NBB40" s="296"/>
      <c r="NBC40" s="296"/>
      <c r="NBD40" s="296"/>
      <c r="NBE40" s="296"/>
      <c r="NBF40" s="296"/>
      <c r="NBG40" s="296"/>
      <c r="NBH40" s="296"/>
      <c r="NBI40" s="296"/>
      <c r="NBJ40" s="296"/>
      <c r="NBK40" s="296"/>
      <c r="NBL40" s="296"/>
      <c r="NBM40" s="296"/>
      <c r="NBN40" s="296"/>
      <c r="NBO40" s="296"/>
      <c r="NBP40" s="296"/>
      <c r="NBQ40" s="296"/>
      <c r="NBR40" s="296"/>
      <c r="NBS40" s="296"/>
      <c r="NBT40" s="296"/>
      <c r="NBU40" s="296"/>
      <c r="NBV40" s="296"/>
      <c r="NBW40" s="296"/>
      <c r="NBX40" s="296"/>
      <c r="NBY40" s="296"/>
      <c r="NBZ40" s="296"/>
      <c r="NCA40" s="296"/>
      <c r="NCB40" s="296"/>
      <c r="NCC40" s="296"/>
      <c r="NCD40" s="296"/>
      <c r="NCE40" s="296"/>
      <c r="NCF40" s="296"/>
      <c r="NCG40" s="296"/>
      <c r="NCH40" s="296"/>
      <c r="NCI40" s="296"/>
      <c r="NCJ40" s="296"/>
      <c r="NCK40" s="296"/>
      <c r="NCL40" s="296"/>
      <c r="NCM40" s="296"/>
      <c r="NCN40" s="296"/>
      <c r="NCO40" s="296"/>
      <c r="NCP40" s="296"/>
      <c r="NCQ40" s="296"/>
      <c r="NCR40" s="296"/>
      <c r="NCS40" s="296"/>
      <c r="NCT40" s="296"/>
      <c r="NCU40" s="296"/>
      <c r="NCV40" s="296"/>
      <c r="NCW40" s="296"/>
      <c r="NCX40" s="296"/>
      <c r="NCY40" s="296"/>
      <c r="NCZ40" s="296"/>
      <c r="NDA40" s="296"/>
      <c r="NDB40" s="296"/>
      <c r="NDC40" s="296"/>
      <c r="NDD40" s="296"/>
      <c r="NDE40" s="296"/>
      <c r="NDF40" s="296"/>
      <c r="NDG40" s="296"/>
      <c r="NDH40" s="296"/>
      <c r="NDI40" s="296"/>
      <c r="NDJ40" s="296"/>
      <c r="NDK40" s="296"/>
      <c r="NDL40" s="296"/>
      <c r="NDM40" s="296"/>
      <c r="NDN40" s="296"/>
      <c r="NDO40" s="296"/>
      <c r="NDP40" s="296"/>
      <c r="NDQ40" s="296"/>
      <c r="NDR40" s="296"/>
      <c r="NDS40" s="296"/>
      <c r="NDT40" s="296"/>
      <c r="NDU40" s="296"/>
      <c r="NDV40" s="296"/>
      <c r="NDW40" s="296"/>
      <c r="NDX40" s="296"/>
      <c r="NDY40" s="296"/>
      <c r="NDZ40" s="296"/>
      <c r="NEA40" s="296"/>
      <c r="NEB40" s="296"/>
      <c r="NEC40" s="296"/>
      <c r="NED40" s="296"/>
      <c r="NEE40" s="296"/>
      <c r="NEF40" s="296"/>
      <c r="NEG40" s="296"/>
      <c r="NEH40" s="296"/>
      <c r="NEI40" s="296"/>
      <c r="NEJ40" s="296"/>
      <c r="NEK40" s="296"/>
      <c r="NEL40" s="296"/>
      <c r="NEM40" s="296"/>
      <c r="NEN40" s="296"/>
      <c r="NEO40" s="296"/>
      <c r="NEP40" s="296"/>
      <c r="NEQ40" s="296"/>
      <c r="NER40" s="296"/>
      <c r="NES40" s="296"/>
      <c r="NET40" s="296"/>
      <c r="NEU40" s="296"/>
      <c r="NEV40" s="296"/>
      <c r="NEW40" s="296"/>
      <c r="NEX40" s="296"/>
      <c r="NEY40" s="296"/>
      <c r="NEZ40" s="296"/>
      <c r="NFA40" s="296"/>
      <c r="NFB40" s="296"/>
      <c r="NFC40" s="296"/>
      <c r="NFD40" s="296"/>
      <c r="NFE40" s="296"/>
      <c r="NFF40" s="296"/>
      <c r="NFG40" s="296"/>
      <c r="NFH40" s="296"/>
      <c r="NFI40" s="296"/>
      <c r="NFJ40" s="296"/>
      <c r="NFK40" s="296"/>
      <c r="NFL40" s="296"/>
      <c r="NFM40" s="296"/>
      <c r="NFN40" s="296"/>
      <c r="NFO40" s="296"/>
      <c r="NFP40" s="296"/>
      <c r="NFQ40" s="296"/>
      <c r="NFR40" s="296"/>
      <c r="NFS40" s="296"/>
      <c r="NFT40" s="296"/>
      <c r="NFU40" s="296"/>
      <c r="NFV40" s="296"/>
      <c r="NFW40" s="296"/>
      <c r="NFX40" s="296"/>
      <c r="NFY40" s="296"/>
      <c r="NFZ40" s="296"/>
      <c r="NGA40" s="296"/>
      <c r="NGB40" s="296"/>
      <c r="NGC40" s="296"/>
      <c r="NGD40" s="296"/>
      <c r="NGE40" s="296"/>
      <c r="NGF40" s="296"/>
      <c r="NGG40" s="296"/>
      <c r="NGH40" s="296"/>
      <c r="NGI40" s="296"/>
      <c r="NGJ40" s="296"/>
      <c r="NGK40" s="296"/>
      <c r="NGL40" s="296"/>
      <c r="NGM40" s="296"/>
      <c r="NGN40" s="296"/>
      <c r="NGO40" s="296"/>
      <c r="NGP40" s="296"/>
      <c r="NGQ40" s="296"/>
      <c r="NGR40" s="296"/>
      <c r="NGS40" s="296"/>
      <c r="NGT40" s="296"/>
      <c r="NGU40" s="296"/>
      <c r="NGV40" s="296"/>
      <c r="NGW40" s="296"/>
      <c r="NGX40" s="296"/>
      <c r="NGY40" s="296"/>
      <c r="NGZ40" s="296"/>
      <c r="NHA40" s="296"/>
      <c r="NHB40" s="296"/>
      <c r="NHC40" s="296"/>
      <c r="NHD40" s="296"/>
      <c r="NHE40" s="296"/>
      <c r="NHF40" s="296"/>
      <c r="NHG40" s="296"/>
      <c r="NHH40" s="296"/>
      <c r="NHI40" s="296"/>
      <c r="NHJ40" s="296"/>
      <c r="NHK40" s="296"/>
      <c r="NHL40" s="296"/>
      <c r="NHM40" s="296"/>
      <c r="NHN40" s="296"/>
      <c r="NHO40" s="296"/>
      <c r="NHP40" s="296"/>
      <c r="NHQ40" s="296"/>
      <c r="NHR40" s="296"/>
      <c r="NHS40" s="296"/>
      <c r="NHT40" s="296"/>
      <c r="NHU40" s="296"/>
      <c r="NHV40" s="296"/>
      <c r="NHW40" s="296"/>
      <c r="NHX40" s="296"/>
      <c r="NHY40" s="296"/>
      <c r="NHZ40" s="296"/>
      <c r="NIA40" s="296"/>
      <c r="NIB40" s="296"/>
      <c r="NIC40" s="296"/>
      <c r="NID40" s="296"/>
      <c r="NIE40" s="296"/>
      <c r="NIF40" s="296"/>
      <c r="NIG40" s="296"/>
      <c r="NIH40" s="296"/>
      <c r="NII40" s="296"/>
      <c r="NIJ40" s="296"/>
      <c r="NIK40" s="296"/>
      <c r="NIL40" s="296"/>
      <c r="NIM40" s="296"/>
      <c r="NIN40" s="296"/>
      <c r="NIO40" s="296"/>
      <c r="NIP40" s="296"/>
      <c r="NIQ40" s="296"/>
      <c r="NIR40" s="296"/>
      <c r="NIS40" s="296"/>
      <c r="NIT40" s="296"/>
      <c r="NIU40" s="296"/>
      <c r="NIV40" s="296"/>
      <c r="NIW40" s="296"/>
      <c r="NIX40" s="296"/>
      <c r="NIY40" s="296"/>
      <c r="NIZ40" s="296"/>
      <c r="NJA40" s="296"/>
      <c r="NJB40" s="296"/>
      <c r="NJC40" s="296"/>
      <c r="NJD40" s="296"/>
      <c r="NJE40" s="296"/>
      <c r="NJF40" s="296"/>
      <c r="NJG40" s="296"/>
      <c r="NJH40" s="296"/>
      <c r="NJI40" s="296"/>
      <c r="NJJ40" s="296"/>
      <c r="NJK40" s="296"/>
      <c r="NJL40" s="296"/>
      <c r="NJM40" s="296"/>
      <c r="NJN40" s="296"/>
      <c r="NJO40" s="296"/>
      <c r="NJP40" s="296"/>
      <c r="NJQ40" s="296"/>
      <c r="NJR40" s="296"/>
      <c r="NJS40" s="296"/>
      <c r="NJT40" s="296"/>
      <c r="NJU40" s="296"/>
      <c r="NJV40" s="296"/>
      <c r="NJW40" s="296"/>
      <c r="NJX40" s="296"/>
      <c r="NJY40" s="296"/>
      <c r="NJZ40" s="296"/>
      <c r="NKA40" s="296"/>
      <c r="NKB40" s="296"/>
      <c r="NKC40" s="296"/>
      <c r="NKD40" s="296"/>
      <c r="NKE40" s="296"/>
      <c r="NKF40" s="296"/>
      <c r="NKG40" s="296"/>
      <c r="NKH40" s="296"/>
      <c r="NKI40" s="296"/>
      <c r="NKJ40" s="296"/>
      <c r="NKK40" s="296"/>
      <c r="NKL40" s="296"/>
      <c r="NKM40" s="296"/>
      <c r="NKN40" s="296"/>
      <c r="NKO40" s="296"/>
      <c r="NKP40" s="296"/>
      <c r="NKQ40" s="296"/>
      <c r="NKR40" s="296"/>
      <c r="NKS40" s="296"/>
      <c r="NKT40" s="296"/>
      <c r="NKU40" s="296"/>
      <c r="NKV40" s="296"/>
      <c r="NKW40" s="296"/>
      <c r="NKX40" s="296"/>
      <c r="NKY40" s="296"/>
      <c r="NKZ40" s="296"/>
      <c r="NLA40" s="296"/>
      <c r="NLB40" s="296"/>
      <c r="NLC40" s="296"/>
      <c r="NLD40" s="296"/>
      <c r="NLE40" s="296"/>
      <c r="NLF40" s="296"/>
      <c r="NLG40" s="296"/>
      <c r="NLH40" s="296"/>
      <c r="NLI40" s="296"/>
      <c r="NLJ40" s="296"/>
      <c r="NLK40" s="296"/>
      <c r="NLL40" s="296"/>
      <c r="NLM40" s="296"/>
      <c r="NLN40" s="296"/>
      <c r="NLO40" s="296"/>
      <c r="NLP40" s="296"/>
      <c r="NLQ40" s="296"/>
      <c r="NLR40" s="296"/>
      <c r="NLS40" s="296"/>
      <c r="NLT40" s="296"/>
      <c r="NLU40" s="296"/>
      <c r="NLV40" s="296"/>
      <c r="NLW40" s="296"/>
      <c r="NLX40" s="296"/>
      <c r="NLY40" s="296"/>
      <c r="NLZ40" s="296"/>
      <c r="NMA40" s="296"/>
      <c r="NMB40" s="296"/>
      <c r="NMC40" s="296"/>
      <c r="NMD40" s="296"/>
      <c r="NME40" s="296"/>
      <c r="NMF40" s="296"/>
      <c r="NMG40" s="296"/>
      <c r="NMH40" s="296"/>
      <c r="NMI40" s="296"/>
      <c r="NMJ40" s="296"/>
      <c r="NMK40" s="296"/>
      <c r="NML40" s="296"/>
      <c r="NMM40" s="296"/>
      <c r="NMN40" s="296"/>
      <c r="NMO40" s="296"/>
      <c r="NMP40" s="296"/>
      <c r="NMQ40" s="296"/>
      <c r="NMR40" s="296"/>
      <c r="NMS40" s="296"/>
      <c r="NMT40" s="296"/>
      <c r="NMU40" s="296"/>
      <c r="NMV40" s="296"/>
      <c r="NMW40" s="296"/>
      <c r="NMX40" s="296"/>
      <c r="NMY40" s="296"/>
      <c r="NMZ40" s="296"/>
      <c r="NNA40" s="296"/>
      <c r="NNB40" s="296"/>
      <c r="NNC40" s="296"/>
      <c r="NND40" s="296"/>
      <c r="NNE40" s="296"/>
      <c r="NNF40" s="296"/>
      <c r="NNG40" s="296"/>
      <c r="NNH40" s="296"/>
      <c r="NNI40" s="296"/>
      <c r="NNJ40" s="296"/>
      <c r="NNK40" s="296"/>
      <c r="NNL40" s="296"/>
      <c r="NNM40" s="296"/>
      <c r="NNN40" s="296"/>
      <c r="NNO40" s="296"/>
      <c r="NNP40" s="296"/>
      <c r="NNQ40" s="296"/>
      <c r="NNR40" s="296"/>
      <c r="NNS40" s="296"/>
      <c r="NNT40" s="296"/>
      <c r="NNU40" s="296"/>
      <c r="NNV40" s="296"/>
      <c r="NNW40" s="296"/>
      <c r="NNX40" s="296"/>
      <c r="NNY40" s="296"/>
      <c r="NNZ40" s="296"/>
      <c r="NOA40" s="296"/>
      <c r="NOB40" s="296"/>
      <c r="NOC40" s="296"/>
      <c r="NOD40" s="296"/>
      <c r="NOE40" s="296"/>
      <c r="NOF40" s="296"/>
      <c r="NOG40" s="296"/>
      <c r="NOH40" s="296"/>
      <c r="NOI40" s="296"/>
      <c r="NOJ40" s="296"/>
      <c r="NOK40" s="296"/>
      <c r="NOL40" s="296"/>
      <c r="NOM40" s="296"/>
      <c r="NON40" s="296"/>
      <c r="NOO40" s="296"/>
      <c r="NOP40" s="296"/>
      <c r="NOQ40" s="296"/>
      <c r="NOR40" s="296"/>
      <c r="NOS40" s="296"/>
      <c r="NOT40" s="296"/>
      <c r="NOU40" s="296"/>
      <c r="NOV40" s="296"/>
      <c r="NOW40" s="296"/>
      <c r="NOX40" s="296"/>
      <c r="NOY40" s="296"/>
      <c r="NOZ40" s="296"/>
      <c r="NPA40" s="296"/>
      <c r="NPB40" s="296"/>
      <c r="NPC40" s="296"/>
      <c r="NPD40" s="296"/>
      <c r="NPE40" s="296"/>
      <c r="NPF40" s="296"/>
      <c r="NPG40" s="296"/>
      <c r="NPH40" s="296"/>
      <c r="NPI40" s="296"/>
      <c r="NPJ40" s="296"/>
      <c r="NPK40" s="296"/>
      <c r="NPL40" s="296"/>
      <c r="NPM40" s="296"/>
      <c r="NPN40" s="296"/>
      <c r="NPO40" s="296"/>
      <c r="NPP40" s="296"/>
      <c r="NPQ40" s="296"/>
      <c r="NPR40" s="296"/>
      <c r="NPS40" s="296"/>
      <c r="NPT40" s="296"/>
      <c r="NPU40" s="296"/>
      <c r="NPV40" s="296"/>
      <c r="NPW40" s="296"/>
      <c r="NPX40" s="296"/>
      <c r="NPY40" s="296"/>
      <c r="NPZ40" s="296"/>
      <c r="NQA40" s="296"/>
      <c r="NQB40" s="296"/>
      <c r="NQC40" s="296"/>
      <c r="NQD40" s="296"/>
      <c r="NQE40" s="296"/>
      <c r="NQF40" s="296"/>
      <c r="NQG40" s="296"/>
      <c r="NQH40" s="296"/>
      <c r="NQI40" s="296"/>
      <c r="NQJ40" s="296"/>
      <c r="NQK40" s="296"/>
      <c r="NQL40" s="296"/>
      <c r="NQM40" s="296"/>
      <c r="NQN40" s="296"/>
      <c r="NQO40" s="296"/>
      <c r="NQP40" s="296"/>
      <c r="NQQ40" s="296"/>
      <c r="NQR40" s="296"/>
      <c r="NQS40" s="296"/>
      <c r="NQT40" s="296"/>
      <c r="NQU40" s="296"/>
      <c r="NQV40" s="296"/>
      <c r="NQW40" s="296"/>
      <c r="NQX40" s="296"/>
      <c r="NQY40" s="296"/>
      <c r="NQZ40" s="296"/>
      <c r="NRA40" s="296"/>
      <c r="NRB40" s="296"/>
      <c r="NRC40" s="296"/>
      <c r="NRD40" s="296"/>
      <c r="NRE40" s="296"/>
      <c r="NRF40" s="296"/>
      <c r="NRG40" s="296"/>
      <c r="NRH40" s="296"/>
      <c r="NRI40" s="296"/>
      <c r="NRJ40" s="296"/>
      <c r="NRK40" s="296"/>
      <c r="NRL40" s="296"/>
      <c r="NRM40" s="296"/>
      <c r="NRN40" s="296"/>
      <c r="NRO40" s="296"/>
      <c r="NRP40" s="296"/>
      <c r="NRQ40" s="296"/>
      <c r="NRR40" s="296"/>
      <c r="NRS40" s="296"/>
      <c r="NRT40" s="296"/>
      <c r="NRU40" s="296"/>
      <c r="NRV40" s="296"/>
      <c r="NRW40" s="296"/>
      <c r="NRX40" s="296"/>
      <c r="NRY40" s="296"/>
      <c r="NRZ40" s="296"/>
      <c r="NSA40" s="296"/>
      <c r="NSB40" s="296"/>
      <c r="NSC40" s="296"/>
      <c r="NSD40" s="296"/>
      <c r="NSE40" s="296"/>
      <c r="NSF40" s="296"/>
      <c r="NSG40" s="296"/>
      <c r="NSH40" s="296"/>
      <c r="NSI40" s="296"/>
      <c r="NSJ40" s="296"/>
      <c r="NSK40" s="296"/>
      <c r="NSL40" s="296"/>
      <c r="NSM40" s="296"/>
      <c r="NSN40" s="296"/>
      <c r="NSO40" s="296"/>
      <c r="NSP40" s="296"/>
      <c r="NSQ40" s="296"/>
      <c r="NSR40" s="296"/>
      <c r="NSS40" s="296"/>
      <c r="NST40" s="296"/>
      <c r="NSU40" s="296"/>
      <c r="NSV40" s="296"/>
      <c r="NSW40" s="296"/>
      <c r="NSX40" s="296"/>
      <c r="NSY40" s="296"/>
      <c r="NSZ40" s="296"/>
      <c r="NTA40" s="296"/>
      <c r="NTB40" s="296"/>
      <c r="NTC40" s="296"/>
      <c r="NTD40" s="296"/>
      <c r="NTE40" s="296"/>
      <c r="NTF40" s="296"/>
      <c r="NTG40" s="296"/>
      <c r="NTH40" s="296"/>
      <c r="NTI40" s="296"/>
      <c r="NTJ40" s="296"/>
      <c r="NTK40" s="296"/>
      <c r="NTL40" s="296"/>
      <c r="NTM40" s="296"/>
      <c r="NTN40" s="296"/>
      <c r="NTO40" s="296"/>
      <c r="NTP40" s="296"/>
      <c r="NTQ40" s="296"/>
      <c r="NTR40" s="296"/>
      <c r="NTS40" s="296"/>
      <c r="NTT40" s="296"/>
      <c r="NTU40" s="296"/>
      <c r="NTV40" s="296"/>
      <c r="NTW40" s="296"/>
      <c r="NTX40" s="296"/>
      <c r="NTY40" s="296"/>
      <c r="NTZ40" s="296"/>
      <c r="NUA40" s="296"/>
      <c r="NUB40" s="296"/>
      <c r="NUC40" s="296"/>
      <c r="NUD40" s="296"/>
      <c r="NUE40" s="296"/>
      <c r="NUF40" s="296"/>
      <c r="NUG40" s="296"/>
      <c r="NUH40" s="296"/>
      <c r="NUI40" s="296"/>
      <c r="NUJ40" s="296"/>
      <c r="NUK40" s="296"/>
      <c r="NUL40" s="296"/>
      <c r="NUM40" s="296"/>
      <c r="NUN40" s="296"/>
      <c r="NUO40" s="296"/>
      <c r="NUP40" s="296"/>
      <c r="NUQ40" s="296"/>
      <c r="NUR40" s="296"/>
      <c r="NUS40" s="296"/>
      <c r="NUT40" s="296"/>
      <c r="NUU40" s="296"/>
      <c r="NUV40" s="296"/>
      <c r="NUW40" s="296"/>
      <c r="NUX40" s="296"/>
      <c r="NUY40" s="296"/>
      <c r="NUZ40" s="296"/>
      <c r="NVA40" s="296"/>
      <c r="NVB40" s="296"/>
      <c r="NVC40" s="296"/>
      <c r="NVD40" s="296"/>
      <c r="NVE40" s="296"/>
      <c r="NVF40" s="296"/>
      <c r="NVG40" s="296"/>
      <c r="NVH40" s="296"/>
      <c r="NVI40" s="296"/>
      <c r="NVJ40" s="296"/>
      <c r="NVK40" s="296"/>
      <c r="NVL40" s="296"/>
      <c r="NVM40" s="296"/>
      <c r="NVN40" s="296"/>
      <c r="NVO40" s="296"/>
      <c r="NVP40" s="296"/>
      <c r="NVQ40" s="296"/>
      <c r="NVR40" s="296"/>
      <c r="NVS40" s="296"/>
      <c r="NVT40" s="296"/>
      <c r="NVU40" s="296"/>
      <c r="NVV40" s="296"/>
      <c r="NVW40" s="296"/>
      <c r="NVX40" s="296"/>
      <c r="NVY40" s="296"/>
      <c r="NVZ40" s="296"/>
      <c r="NWA40" s="296"/>
      <c r="NWB40" s="296"/>
      <c r="NWC40" s="296"/>
      <c r="NWD40" s="296"/>
      <c r="NWE40" s="296"/>
      <c r="NWF40" s="296"/>
      <c r="NWG40" s="296"/>
      <c r="NWH40" s="296"/>
      <c r="NWI40" s="296"/>
      <c r="NWJ40" s="296"/>
      <c r="NWK40" s="296"/>
      <c r="NWL40" s="296"/>
      <c r="NWM40" s="296"/>
      <c r="NWN40" s="296"/>
      <c r="NWO40" s="296"/>
      <c r="NWP40" s="296"/>
      <c r="NWQ40" s="296"/>
      <c r="NWR40" s="296"/>
      <c r="NWS40" s="296"/>
      <c r="NWT40" s="296"/>
      <c r="NWU40" s="296"/>
      <c r="NWV40" s="296"/>
      <c r="NWW40" s="296"/>
      <c r="NWX40" s="296"/>
      <c r="NWY40" s="296"/>
      <c r="NWZ40" s="296"/>
      <c r="NXA40" s="296"/>
      <c r="NXB40" s="296"/>
      <c r="NXC40" s="296"/>
      <c r="NXD40" s="296"/>
      <c r="NXE40" s="296"/>
      <c r="NXF40" s="296"/>
      <c r="NXG40" s="296"/>
      <c r="NXH40" s="296"/>
      <c r="NXI40" s="296"/>
      <c r="NXJ40" s="296"/>
      <c r="NXK40" s="296"/>
      <c r="NXL40" s="296"/>
      <c r="NXM40" s="296"/>
      <c r="NXN40" s="296"/>
      <c r="NXO40" s="296"/>
      <c r="NXP40" s="296"/>
      <c r="NXQ40" s="296"/>
      <c r="NXR40" s="296"/>
      <c r="NXS40" s="296"/>
      <c r="NXT40" s="296"/>
      <c r="NXU40" s="296"/>
      <c r="NXV40" s="296"/>
      <c r="NXW40" s="296"/>
      <c r="NXX40" s="296"/>
      <c r="NXY40" s="296"/>
      <c r="NXZ40" s="296"/>
      <c r="NYA40" s="296"/>
      <c r="NYB40" s="296"/>
      <c r="NYC40" s="296"/>
      <c r="NYD40" s="296"/>
      <c r="NYE40" s="296"/>
      <c r="NYF40" s="296"/>
      <c r="NYG40" s="296"/>
      <c r="NYH40" s="296"/>
      <c r="NYI40" s="296"/>
      <c r="NYJ40" s="296"/>
      <c r="NYK40" s="296"/>
      <c r="NYL40" s="296"/>
      <c r="NYM40" s="296"/>
      <c r="NYN40" s="296"/>
      <c r="NYO40" s="296"/>
      <c r="NYP40" s="296"/>
      <c r="NYQ40" s="296"/>
      <c r="NYR40" s="296"/>
      <c r="NYS40" s="296"/>
      <c r="NYT40" s="296"/>
      <c r="NYU40" s="296"/>
      <c r="NYV40" s="296"/>
      <c r="NYW40" s="296"/>
      <c r="NYX40" s="296"/>
      <c r="NYY40" s="296"/>
      <c r="NYZ40" s="296"/>
      <c r="NZA40" s="296"/>
      <c r="NZB40" s="296"/>
      <c r="NZC40" s="296"/>
      <c r="NZD40" s="296"/>
      <c r="NZE40" s="296"/>
      <c r="NZF40" s="296"/>
      <c r="NZG40" s="296"/>
      <c r="NZH40" s="296"/>
      <c r="NZI40" s="296"/>
      <c r="NZJ40" s="296"/>
      <c r="NZK40" s="296"/>
      <c r="NZL40" s="296"/>
      <c r="NZM40" s="296"/>
      <c r="NZN40" s="296"/>
      <c r="NZO40" s="296"/>
      <c r="NZP40" s="296"/>
      <c r="NZQ40" s="296"/>
      <c r="NZR40" s="296"/>
      <c r="NZS40" s="296"/>
      <c r="NZT40" s="296"/>
      <c r="NZU40" s="296"/>
      <c r="NZV40" s="296"/>
      <c r="NZW40" s="296"/>
      <c r="NZX40" s="296"/>
      <c r="NZY40" s="296"/>
      <c r="NZZ40" s="296"/>
      <c r="OAA40" s="296"/>
      <c r="OAB40" s="296"/>
      <c r="OAC40" s="296"/>
      <c r="OAD40" s="296"/>
      <c r="OAE40" s="296"/>
      <c r="OAF40" s="296"/>
      <c r="OAG40" s="296"/>
      <c r="OAH40" s="296"/>
      <c r="OAI40" s="296"/>
      <c r="OAJ40" s="296"/>
      <c r="OAK40" s="296"/>
      <c r="OAL40" s="296"/>
      <c r="OAM40" s="296"/>
      <c r="OAN40" s="296"/>
      <c r="OAO40" s="296"/>
      <c r="OAP40" s="296"/>
      <c r="OAQ40" s="296"/>
      <c r="OAR40" s="296"/>
      <c r="OAS40" s="296"/>
      <c r="OAT40" s="296"/>
      <c r="OAU40" s="296"/>
      <c r="OAV40" s="296"/>
      <c r="OAW40" s="296"/>
      <c r="OAX40" s="296"/>
      <c r="OAY40" s="296"/>
      <c r="OAZ40" s="296"/>
      <c r="OBA40" s="296"/>
      <c r="OBB40" s="296"/>
      <c r="OBC40" s="296"/>
      <c r="OBD40" s="296"/>
      <c r="OBE40" s="296"/>
      <c r="OBF40" s="296"/>
      <c r="OBG40" s="296"/>
      <c r="OBH40" s="296"/>
      <c r="OBI40" s="296"/>
      <c r="OBJ40" s="296"/>
      <c r="OBK40" s="296"/>
      <c r="OBL40" s="296"/>
      <c r="OBM40" s="296"/>
      <c r="OBN40" s="296"/>
      <c r="OBO40" s="296"/>
      <c r="OBP40" s="296"/>
      <c r="OBQ40" s="296"/>
      <c r="OBR40" s="296"/>
      <c r="OBS40" s="296"/>
      <c r="OBT40" s="296"/>
      <c r="OBU40" s="296"/>
      <c r="OBV40" s="296"/>
      <c r="OBW40" s="296"/>
      <c r="OBX40" s="296"/>
      <c r="OBY40" s="296"/>
      <c r="OBZ40" s="296"/>
      <c r="OCA40" s="296"/>
      <c r="OCB40" s="296"/>
      <c r="OCC40" s="296"/>
      <c r="OCD40" s="296"/>
      <c r="OCE40" s="296"/>
      <c r="OCF40" s="296"/>
      <c r="OCG40" s="296"/>
      <c r="OCH40" s="296"/>
      <c r="OCI40" s="296"/>
      <c r="OCJ40" s="296"/>
      <c r="OCK40" s="296"/>
      <c r="OCL40" s="296"/>
      <c r="OCM40" s="296"/>
      <c r="OCN40" s="296"/>
      <c r="OCO40" s="296"/>
      <c r="OCP40" s="296"/>
      <c r="OCQ40" s="296"/>
      <c r="OCR40" s="296"/>
      <c r="OCS40" s="296"/>
      <c r="OCT40" s="296"/>
      <c r="OCU40" s="296"/>
      <c r="OCV40" s="296"/>
      <c r="OCW40" s="296"/>
      <c r="OCX40" s="296"/>
      <c r="OCY40" s="296"/>
      <c r="OCZ40" s="296"/>
      <c r="ODA40" s="296"/>
      <c r="ODB40" s="296"/>
      <c r="ODC40" s="296"/>
      <c r="ODD40" s="296"/>
      <c r="ODE40" s="296"/>
      <c r="ODF40" s="296"/>
      <c r="ODG40" s="296"/>
      <c r="ODH40" s="296"/>
      <c r="ODI40" s="296"/>
      <c r="ODJ40" s="296"/>
      <c r="ODK40" s="296"/>
      <c r="ODL40" s="296"/>
      <c r="ODM40" s="296"/>
      <c r="ODN40" s="296"/>
      <c r="ODO40" s="296"/>
      <c r="ODP40" s="296"/>
      <c r="ODQ40" s="296"/>
      <c r="ODR40" s="296"/>
      <c r="ODS40" s="296"/>
      <c r="ODT40" s="296"/>
      <c r="ODU40" s="296"/>
      <c r="ODV40" s="296"/>
      <c r="ODW40" s="296"/>
      <c r="ODX40" s="296"/>
      <c r="ODY40" s="296"/>
      <c r="ODZ40" s="296"/>
      <c r="OEA40" s="296"/>
      <c r="OEB40" s="296"/>
      <c r="OEC40" s="296"/>
      <c r="OED40" s="296"/>
      <c r="OEE40" s="296"/>
      <c r="OEF40" s="296"/>
      <c r="OEG40" s="296"/>
      <c r="OEH40" s="296"/>
      <c r="OEI40" s="296"/>
      <c r="OEJ40" s="296"/>
      <c r="OEK40" s="296"/>
      <c r="OEL40" s="296"/>
      <c r="OEM40" s="296"/>
      <c r="OEN40" s="296"/>
      <c r="OEO40" s="296"/>
      <c r="OEP40" s="296"/>
      <c r="OEQ40" s="296"/>
      <c r="OER40" s="296"/>
      <c r="OES40" s="296"/>
      <c r="OET40" s="296"/>
      <c r="OEU40" s="296"/>
      <c r="OEV40" s="296"/>
      <c r="OEW40" s="296"/>
      <c r="OEX40" s="296"/>
      <c r="OEY40" s="296"/>
      <c r="OEZ40" s="296"/>
      <c r="OFA40" s="296"/>
      <c r="OFB40" s="296"/>
      <c r="OFC40" s="296"/>
      <c r="OFD40" s="296"/>
      <c r="OFE40" s="296"/>
      <c r="OFF40" s="296"/>
      <c r="OFG40" s="296"/>
      <c r="OFH40" s="296"/>
      <c r="OFI40" s="296"/>
      <c r="OFJ40" s="296"/>
      <c r="OFK40" s="296"/>
      <c r="OFL40" s="296"/>
      <c r="OFM40" s="296"/>
      <c r="OFN40" s="296"/>
      <c r="OFO40" s="296"/>
      <c r="OFP40" s="296"/>
      <c r="OFQ40" s="296"/>
      <c r="OFR40" s="296"/>
      <c r="OFS40" s="296"/>
      <c r="OFT40" s="296"/>
      <c r="OFU40" s="296"/>
      <c r="OFV40" s="296"/>
      <c r="OFW40" s="296"/>
      <c r="OFX40" s="296"/>
      <c r="OFY40" s="296"/>
      <c r="OFZ40" s="296"/>
      <c r="OGA40" s="296"/>
      <c r="OGB40" s="296"/>
      <c r="OGC40" s="296"/>
      <c r="OGD40" s="296"/>
      <c r="OGE40" s="296"/>
      <c r="OGF40" s="296"/>
      <c r="OGG40" s="296"/>
      <c r="OGH40" s="296"/>
      <c r="OGI40" s="296"/>
      <c r="OGJ40" s="296"/>
      <c r="OGK40" s="296"/>
      <c r="OGL40" s="296"/>
      <c r="OGM40" s="296"/>
      <c r="OGN40" s="296"/>
      <c r="OGO40" s="296"/>
      <c r="OGP40" s="296"/>
      <c r="OGQ40" s="296"/>
      <c r="OGR40" s="296"/>
      <c r="OGS40" s="296"/>
      <c r="OGT40" s="296"/>
      <c r="OGU40" s="296"/>
      <c r="OGV40" s="296"/>
      <c r="OGW40" s="296"/>
      <c r="OGX40" s="296"/>
      <c r="OGY40" s="296"/>
      <c r="OGZ40" s="296"/>
      <c r="OHA40" s="296"/>
      <c r="OHB40" s="296"/>
      <c r="OHC40" s="296"/>
      <c r="OHD40" s="296"/>
      <c r="OHE40" s="296"/>
      <c r="OHF40" s="296"/>
      <c r="OHG40" s="296"/>
      <c r="OHH40" s="296"/>
      <c r="OHI40" s="296"/>
      <c r="OHJ40" s="296"/>
      <c r="OHK40" s="296"/>
      <c r="OHL40" s="296"/>
      <c r="OHM40" s="296"/>
      <c r="OHN40" s="296"/>
      <c r="OHO40" s="296"/>
      <c r="OHP40" s="296"/>
      <c r="OHQ40" s="296"/>
      <c r="OHR40" s="296"/>
      <c r="OHS40" s="296"/>
      <c r="OHT40" s="296"/>
      <c r="OHU40" s="296"/>
      <c r="OHV40" s="296"/>
      <c r="OHW40" s="296"/>
      <c r="OHX40" s="296"/>
      <c r="OHY40" s="296"/>
      <c r="OHZ40" s="296"/>
      <c r="OIA40" s="296"/>
      <c r="OIB40" s="296"/>
      <c r="OIC40" s="296"/>
      <c r="OID40" s="296"/>
      <c r="OIE40" s="296"/>
      <c r="OIF40" s="296"/>
      <c r="OIG40" s="296"/>
      <c r="OIH40" s="296"/>
      <c r="OII40" s="296"/>
      <c r="OIJ40" s="296"/>
      <c r="OIK40" s="296"/>
      <c r="OIL40" s="296"/>
      <c r="OIM40" s="296"/>
      <c r="OIN40" s="296"/>
      <c r="OIO40" s="296"/>
      <c r="OIP40" s="296"/>
      <c r="OIQ40" s="296"/>
      <c r="OIR40" s="296"/>
      <c r="OIS40" s="296"/>
      <c r="OIT40" s="296"/>
      <c r="OIU40" s="296"/>
      <c r="OIV40" s="296"/>
      <c r="OIW40" s="296"/>
      <c r="OIX40" s="296"/>
      <c r="OIY40" s="296"/>
      <c r="OIZ40" s="296"/>
      <c r="OJA40" s="296"/>
      <c r="OJB40" s="296"/>
      <c r="OJC40" s="296"/>
      <c r="OJD40" s="296"/>
      <c r="OJE40" s="296"/>
      <c r="OJF40" s="296"/>
      <c r="OJG40" s="296"/>
      <c r="OJH40" s="296"/>
      <c r="OJI40" s="296"/>
      <c r="OJJ40" s="296"/>
      <c r="OJK40" s="296"/>
      <c r="OJL40" s="296"/>
      <c r="OJM40" s="296"/>
      <c r="OJN40" s="296"/>
      <c r="OJO40" s="296"/>
      <c r="OJP40" s="296"/>
      <c r="OJQ40" s="296"/>
      <c r="OJR40" s="296"/>
      <c r="OJS40" s="296"/>
      <c r="OJT40" s="296"/>
      <c r="OJU40" s="296"/>
      <c r="OJV40" s="296"/>
      <c r="OJW40" s="296"/>
      <c r="OJX40" s="296"/>
      <c r="OJY40" s="296"/>
      <c r="OJZ40" s="296"/>
      <c r="OKA40" s="296"/>
      <c r="OKB40" s="296"/>
      <c r="OKC40" s="296"/>
      <c r="OKD40" s="296"/>
      <c r="OKE40" s="296"/>
      <c r="OKF40" s="296"/>
      <c r="OKG40" s="296"/>
      <c r="OKH40" s="296"/>
      <c r="OKI40" s="296"/>
      <c r="OKJ40" s="296"/>
      <c r="OKK40" s="296"/>
      <c r="OKL40" s="296"/>
      <c r="OKM40" s="296"/>
      <c r="OKN40" s="296"/>
      <c r="OKO40" s="296"/>
      <c r="OKP40" s="296"/>
      <c r="OKQ40" s="296"/>
      <c r="OKR40" s="296"/>
      <c r="OKS40" s="296"/>
      <c r="OKT40" s="296"/>
      <c r="OKU40" s="296"/>
      <c r="OKV40" s="296"/>
      <c r="OKW40" s="296"/>
      <c r="OKX40" s="296"/>
      <c r="OKY40" s="296"/>
      <c r="OKZ40" s="296"/>
      <c r="OLA40" s="296"/>
      <c r="OLB40" s="296"/>
      <c r="OLC40" s="296"/>
      <c r="OLD40" s="296"/>
      <c r="OLE40" s="296"/>
      <c r="OLF40" s="296"/>
      <c r="OLG40" s="296"/>
      <c r="OLH40" s="296"/>
      <c r="OLI40" s="296"/>
      <c r="OLJ40" s="296"/>
      <c r="OLK40" s="296"/>
      <c r="OLL40" s="296"/>
      <c r="OLM40" s="296"/>
      <c r="OLN40" s="296"/>
      <c r="OLO40" s="296"/>
      <c r="OLP40" s="296"/>
      <c r="OLQ40" s="296"/>
      <c r="OLR40" s="296"/>
      <c r="OLS40" s="296"/>
      <c r="OLT40" s="296"/>
      <c r="OLU40" s="296"/>
      <c r="OLV40" s="296"/>
      <c r="OLW40" s="296"/>
      <c r="OLX40" s="296"/>
      <c r="OLY40" s="296"/>
      <c r="OLZ40" s="296"/>
      <c r="OMA40" s="296"/>
      <c r="OMB40" s="296"/>
      <c r="OMC40" s="296"/>
      <c r="OMD40" s="296"/>
      <c r="OME40" s="296"/>
      <c r="OMF40" s="296"/>
      <c r="OMG40" s="296"/>
      <c r="OMH40" s="296"/>
      <c r="OMI40" s="296"/>
      <c r="OMJ40" s="296"/>
      <c r="OMK40" s="296"/>
      <c r="OML40" s="296"/>
      <c r="OMM40" s="296"/>
      <c r="OMN40" s="296"/>
      <c r="OMO40" s="296"/>
      <c r="OMP40" s="296"/>
      <c r="OMQ40" s="296"/>
      <c r="OMR40" s="296"/>
      <c r="OMS40" s="296"/>
      <c r="OMT40" s="296"/>
      <c r="OMU40" s="296"/>
      <c r="OMV40" s="296"/>
      <c r="OMW40" s="296"/>
      <c r="OMX40" s="296"/>
      <c r="OMY40" s="296"/>
      <c r="OMZ40" s="296"/>
      <c r="ONA40" s="296"/>
      <c r="ONB40" s="296"/>
      <c r="ONC40" s="296"/>
      <c r="OND40" s="296"/>
      <c r="ONE40" s="296"/>
      <c r="ONF40" s="296"/>
      <c r="ONG40" s="296"/>
      <c r="ONH40" s="296"/>
      <c r="ONI40" s="296"/>
      <c r="ONJ40" s="296"/>
      <c r="ONK40" s="296"/>
      <c r="ONL40" s="296"/>
      <c r="ONM40" s="296"/>
      <c r="ONN40" s="296"/>
      <c r="ONO40" s="296"/>
      <c r="ONP40" s="296"/>
      <c r="ONQ40" s="296"/>
      <c r="ONR40" s="296"/>
      <c r="ONS40" s="296"/>
      <c r="ONT40" s="296"/>
      <c r="ONU40" s="296"/>
      <c r="ONV40" s="296"/>
      <c r="ONW40" s="296"/>
      <c r="ONX40" s="296"/>
      <c r="ONY40" s="296"/>
      <c r="ONZ40" s="296"/>
      <c r="OOA40" s="296"/>
      <c r="OOB40" s="296"/>
      <c r="OOC40" s="296"/>
      <c r="OOD40" s="296"/>
      <c r="OOE40" s="296"/>
      <c r="OOF40" s="296"/>
      <c r="OOG40" s="296"/>
      <c r="OOH40" s="296"/>
      <c r="OOI40" s="296"/>
      <c r="OOJ40" s="296"/>
      <c r="OOK40" s="296"/>
      <c r="OOL40" s="296"/>
      <c r="OOM40" s="296"/>
      <c r="OON40" s="296"/>
      <c r="OOO40" s="296"/>
      <c r="OOP40" s="296"/>
      <c r="OOQ40" s="296"/>
      <c r="OOR40" s="296"/>
      <c r="OOS40" s="296"/>
      <c r="OOT40" s="296"/>
      <c r="OOU40" s="296"/>
      <c r="OOV40" s="296"/>
      <c r="OOW40" s="296"/>
      <c r="OOX40" s="296"/>
      <c r="OOY40" s="296"/>
      <c r="OOZ40" s="296"/>
      <c r="OPA40" s="296"/>
      <c r="OPB40" s="296"/>
      <c r="OPC40" s="296"/>
      <c r="OPD40" s="296"/>
      <c r="OPE40" s="296"/>
      <c r="OPF40" s="296"/>
      <c r="OPG40" s="296"/>
      <c r="OPH40" s="296"/>
      <c r="OPI40" s="296"/>
      <c r="OPJ40" s="296"/>
      <c r="OPK40" s="296"/>
      <c r="OPL40" s="296"/>
      <c r="OPM40" s="296"/>
      <c r="OPN40" s="296"/>
      <c r="OPO40" s="296"/>
      <c r="OPP40" s="296"/>
      <c r="OPQ40" s="296"/>
      <c r="OPR40" s="296"/>
      <c r="OPS40" s="296"/>
      <c r="OPT40" s="296"/>
      <c r="OPU40" s="296"/>
      <c r="OPV40" s="296"/>
      <c r="OPW40" s="296"/>
      <c r="OPX40" s="296"/>
      <c r="OPY40" s="296"/>
      <c r="OPZ40" s="296"/>
      <c r="OQA40" s="296"/>
      <c r="OQB40" s="296"/>
      <c r="OQC40" s="296"/>
      <c r="OQD40" s="296"/>
      <c r="OQE40" s="296"/>
      <c r="OQF40" s="296"/>
      <c r="OQG40" s="296"/>
      <c r="OQH40" s="296"/>
      <c r="OQI40" s="296"/>
      <c r="OQJ40" s="296"/>
      <c r="OQK40" s="296"/>
      <c r="OQL40" s="296"/>
      <c r="OQM40" s="296"/>
      <c r="OQN40" s="296"/>
      <c r="OQO40" s="296"/>
      <c r="OQP40" s="296"/>
      <c r="OQQ40" s="296"/>
      <c r="OQR40" s="296"/>
      <c r="OQS40" s="296"/>
      <c r="OQT40" s="296"/>
      <c r="OQU40" s="296"/>
      <c r="OQV40" s="296"/>
      <c r="OQW40" s="296"/>
      <c r="OQX40" s="296"/>
      <c r="OQY40" s="296"/>
      <c r="OQZ40" s="296"/>
      <c r="ORA40" s="296"/>
      <c r="ORB40" s="296"/>
      <c r="ORC40" s="296"/>
      <c r="ORD40" s="296"/>
      <c r="ORE40" s="296"/>
      <c r="ORF40" s="296"/>
      <c r="ORG40" s="296"/>
      <c r="ORH40" s="296"/>
      <c r="ORI40" s="296"/>
      <c r="ORJ40" s="296"/>
      <c r="ORK40" s="296"/>
      <c r="ORL40" s="296"/>
      <c r="ORM40" s="296"/>
      <c r="ORN40" s="296"/>
      <c r="ORO40" s="296"/>
      <c r="ORP40" s="296"/>
      <c r="ORQ40" s="296"/>
      <c r="ORR40" s="296"/>
      <c r="ORS40" s="296"/>
      <c r="ORT40" s="296"/>
      <c r="ORU40" s="296"/>
      <c r="ORV40" s="296"/>
      <c r="ORW40" s="296"/>
      <c r="ORX40" s="296"/>
      <c r="ORY40" s="296"/>
      <c r="ORZ40" s="296"/>
      <c r="OSA40" s="296"/>
      <c r="OSB40" s="296"/>
      <c r="OSC40" s="296"/>
      <c r="OSD40" s="296"/>
      <c r="OSE40" s="296"/>
      <c r="OSF40" s="296"/>
      <c r="OSG40" s="296"/>
      <c r="OSH40" s="296"/>
      <c r="OSI40" s="296"/>
      <c r="OSJ40" s="296"/>
      <c r="OSK40" s="296"/>
      <c r="OSL40" s="296"/>
      <c r="OSM40" s="296"/>
      <c r="OSN40" s="296"/>
      <c r="OSO40" s="296"/>
      <c r="OSP40" s="296"/>
      <c r="OSQ40" s="296"/>
      <c r="OSR40" s="296"/>
      <c r="OSS40" s="296"/>
      <c r="OST40" s="296"/>
      <c r="OSU40" s="296"/>
      <c r="OSV40" s="296"/>
      <c r="OSW40" s="296"/>
      <c r="OSX40" s="296"/>
      <c r="OSY40" s="296"/>
      <c r="OSZ40" s="296"/>
      <c r="OTA40" s="296"/>
      <c r="OTB40" s="296"/>
      <c r="OTC40" s="296"/>
      <c r="OTD40" s="296"/>
      <c r="OTE40" s="296"/>
      <c r="OTF40" s="296"/>
      <c r="OTG40" s="296"/>
      <c r="OTH40" s="296"/>
      <c r="OTI40" s="296"/>
      <c r="OTJ40" s="296"/>
      <c r="OTK40" s="296"/>
      <c r="OTL40" s="296"/>
      <c r="OTM40" s="296"/>
      <c r="OTN40" s="296"/>
      <c r="OTO40" s="296"/>
      <c r="OTP40" s="296"/>
      <c r="OTQ40" s="296"/>
      <c r="OTR40" s="296"/>
      <c r="OTS40" s="296"/>
      <c r="OTT40" s="296"/>
      <c r="OTU40" s="296"/>
      <c r="OTV40" s="296"/>
      <c r="OTW40" s="296"/>
      <c r="OTX40" s="296"/>
      <c r="OTY40" s="296"/>
      <c r="OTZ40" s="296"/>
      <c r="OUA40" s="296"/>
      <c r="OUB40" s="296"/>
      <c r="OUC40" s="296"/>
      <c r="OUD40" s="296"/>
      <c r="OUE40" s="296"/>
      <c r="OUF40" s="296"/>
      <c r="OUG40" s="296"/>
      <c r="OUH40" s="296"/>
      <c r="OUI40" s="296"/>
      <c r="OUJ40" s="296"/>
      <c r="OUK40" s="296"/>
      <c r="OUL40" s="296"/>
      <c r="OUM40" s="296"/>
      <c r="OUN40" s="296"/>
      <c r="OUO40" s="296"/>
      <c r="OUP40" s="296"/>
      <c r="OUQ40" s="296"/>
      <c r="OUR40" s="296"/>
      <c r="OUS40" s="296"/>
      <c r="OUT40" s="296"/>
      <c r="OUU40" s="296"/>
      <c r="OUV40" s="296"/>
      <c r="OUW40" s="296"/>
      <c r="OUX40" s="296"/>
      <c r="OUY40" s="296"/>
      <c r="OUZ40" s="296"/>
      <c r="OVA40" s="296"/>
      <c r="OVB40" s="296"/>
      <c r="OVC40" s="296"/>
      <c r="OVD40" s="296"/>
      <c r="OVE40" s="296"/>
      <c r="OVF40" s="296"/>
      <c r="OVG40" s="296"/>
      <c r="OVH40" s="296"/>
      <c r="OVI40" s="296"/>
      <c r="OVJ40" s="296"/>
      <c r="OVK40" s="296"/>
      <c r="OVL40" s="296"/>
      <c r="OVM40" s="296"/>
      <c r="OVN40" s="296"/>
      <c r="OVO40" s="296"/>
      <c r="OVP40" s="296"/>
      <c r="OVQ40" s="296"/>
      <c r="OVR40" s="296"/>
      <c r="OVS40" s="296"/>
      <c r="OVT40" s="296"/>
      <c r="OVU40" s="296"/>
      <c r="OVV40" s="296"/>
      <c r="OVW40" s="296"/>
      <c r="OVX40" s="296"/>
      <c r="OVY40" s="296"/>
      <c r="OVZ40" s="296"/>
      <c r="OWA40" s="296"/>
      <c r="OWB40" s="296"/>
      <c r="OWC40" s="296"/>
      <c r="OWD40" s="296"/>
      <c r="OWE40" s="296"/>
      <c r="OWF40" s="296"/>
      <c r="OWG40" s="296"/>
      <c r="OWH40" s="296"/>
      <c r="OWI40" s="296"/>
      <c r="OWJ40" s="296"/>
      <c r="OWK40" s="296"/>
      <c r="OWL40" s="296"/>
      <c r="OWM40" s="296"/>
      <c r="OWN40" s="296"/>
      <c r="OWO40" s="296"/>
      <c r="OWP40" s="296"/>
      <c r="OWQ40" s="296"/>
      <c r="OWR40" s="296"/>
      <c r="OWS40" s="296"/>
      <c r="OWT40" s="296"/>
      <c r="OWU40" s="296"/>
      <c r="OWV40" s="296"/>
      <c r="OWW40" s="296"/>
      <c r="OWX40" s="296"/>
      <c r="OWY40" s="296"/>
      <c r="OWZ40" s="296"/>
      <c r="OXA40" s="296"/>
      <c r="OXB40" s="296"/>
      <c r="OXC40" s="296"/>
      <c r="OXD40" s="296"/>
      <c r="OXE40" s="296"/>
      <c r="OXF40" s="296"/>
      <c r="OXG40" s="296"/>
      <c r="OXH40" s="296"/>
      <c r="OXI40" s="296"/>
      <c r="OXJ40" s="296"/>
      <c r="OXK40" s="296"/>
      <c r="OXL40" s="296"/>
      <c r="OXM40" s="296"/>
      <c r="OXN40" s="296"/>
      <c r="OXO40" s="296"/>
      <c r="OXP40" s="296"/>
      <c r="OXQ40" s="296"/>
      <c r="OXR40" s="296"/>
      <c r="OXS40" s="296"/>
      <c r="OXT40" s="296"/>
      <c r="OXU40" s="296"/>
      <c r="OXV40" s="296"/>
      <c r="OXW40" s="296"/>
      <c r="OXX40" s="296"/>
      <c r="OXY40" s="296"/>
      <c r="OXZ40" s="296"/>
      <c r="OYA40" s="296"/>
      <c r="OYB40" s="296"/>
      <c r="OYC40" s="296"/>
      <c r="OYD40" s="296"/>
      <c r="OYE40" s="296"/>
      <c r="OYF40" s="296"/>
      <c r="OYG40" s="296"/>
      <c r="OYH40" s="296"/>
      <c r="OYI40" s="296"/>
      <c r="OYJ40" s="296"/>
      <c r="OYK40" s="296"/>
      <c r="OYL40" s="296"/>
      <c r="OYM40" s="296"/>
      <c r="OYN40" s="296"/>
      <c r="OYO40" s="296"/>
      <c r="OYP40" s="296"/>
      <c r="OYQ40" s="296"/>
      <c r="OYR40" s="296"/>
      <c r="OYS40" s="296"/>
      <c r="OYT40" s="296"/>
      <c r="OYU40" s="296"/>
      <c r="OYV40" s="296"/>
      <c r="OYW40" s="296"/>
      <c r="OYX40" s="296"/>
      <c r="OYY40" s="296"/>
      <c r="OYZ40" s="296"/>
      <c r="OZA40" s="296"/>
      <c r="OZB40" s="296"/>
      <c r="OZC40" s="296"/>
      <c r="OZD40" s="296"/>
      <c r="OZE40" s="296"/>
      <c r="OZF40" s="296"/>
      <c r="OZG40" s="296"/>
      <c r="OZH40" s="296"/>
      <c r="OZI40" s="296"/>
      <c r="OZJ40" s="296"/>
      <c r="OZK40" s="296"/>
      <c r="OZL40" s="296"/>
      <c r="OZM40" s="296"/>
      <c r="OZN40" s="296"/>
      <c r="OZO40" s="296"/>
      <c r="OZP40" s="296"/>
      <c r="OZQ40" s="296"/>
      <c r="OZR40" s="296"/>
      <c r="OZS40" s="296"/>
      <c r="OZT40" s="296"/>
      <c r="OZU40" s="296"/>
      <c r="OZV40" s="296"/>
      <c r="OZW40" s="296"/>
      <c r="OZX40" s="296"/>
      <c r="OZY40" s="296"/>
      <c r="OZZ40" s="296"/>
      <c r="PAA40" s="296"/>
      <c r="PAB40" s="296"/>
      <c r="PAC40" s="296"/>
      <c r="PAD40" s="296"/>
      <c r="PAE40" s="296"/>
      <c r="PAF40" s="296"/>
      <c r="PAG40" s="296"/>
      <c r="PAH40" s="296"/>
      <c r="PAI40" s="296"/>
      <c r="PAJ40" s="296"/>
      <c r="PAK40" s="296"/>
      <c r="PAL40" s="296"/>
      <c r="PAM40" s="296"/>
      <c r="PAN40" s="296"/>
      <c r="PAO40" s="296"/>
      <c r="PAP40" s="296"/>
      <c r="PAQ40" s="296"/>
      <c r="PAR40" s="296"/>
      <c r="PAS40" s="296"/>
      <c r="PAT40" s="296"/>
      <c r="PAU40" s="296"/>
      <c r="PAV40" s="296"/>
      <c r="PAW40" s="296"/>
      <c r="PAX40" s="296"/>
      <c r="PAY40" s="296"/>
      <c r="PAZ40" s="296"/>
      <c r="PBA40" s="296"/>
      <c r="PBB40" s="296"/>
      <c r="PBC40" s="296"/>
      <c r="PBD40" s="296"/>
      <c r="PBE40" s="296"/>
      <c r="PBF40" s="296"/>
      <c r="PBG40" s="296"/>
      <c r="PBH40" s="296"/>
      <c r="PBI40" s="296"/>
      <c r="PBJ40" s="296"/>
      <c r="PBK40" s="296"/>
      <c r="PBL40" s="296"/>
      <c r="PBM40" s="296"/>
      <c r="PBN40" s="296"/>
      <c r="PBO40" s="296"/>
      <c r="PBP40" s="296"/>
      <c r="PBQ40" s="296"/>
      <c r="PBR40" s="296"/>
      <c r="PBS40" s="296"/>
      <c r="PBT40" s="296"/>
      <c r="PBU40" s="296"/>
      <c r="PBV40" s="296"/>
      <c r="PBW40" s="296"/>
      <c r="PBX40" s="296"/>
      <c r="PBY40" s="296"/>
      <c r="PBZ40" s="296"/>
      <c r="PCA40" s="296"/>
      <c r="PCB40" s="296"/>
      <c r="PCC40" s="296"/>
      <c r="PCD40" s="296"/>
      <c r="PCE40" s="296"/>
      <c r="PCF40" s="296"/>
      <c r="PCG40" s="296"/>
      <c r="PCH40" s="296"/>
      <c r="PCI40" s="296"/>
      <c r="PCJ40" s="296"/>
      <c r="PCK40" s="296"/>
      <c r="PCL40" s="296"/>
      <c r="PCM40" s="296"/>
      <c r="PCN40" s="296"/>
      <c r="PCO40" s="296"/>
      <c r="PCP40" s="296"/>
      <c r="PCQ40" s="296"/>
      <c r="PCR40" s="296"/>
      <c r="PCS40" s="296"/>
      <c r="PCT40" s="296"/>
      <c r="PCU40" s="296"/>
      <c r="PCV40" s="296"/>
      <c r="PCW40" s="296"/>
      <c r="PCX40" s="296"/>
      <c r="PCY40" s="296"/>
      <c r="PCZ40" s="296"/>
      <c r="PDA40" s="296"/>
      <c r="PDB40" s="296"/>
      <c r="PDC40" s="296"/>
      <c r="PDD40" s="296"/>
      <c r="PDE40" s="296"/>
      <c r="PDF40" s="296"/>
      <c r="PDG40" s="296"/>
      <c r="PDH40" s="296"/>
      <c r="PDI40" s="296"/>
      <c r="PDJ40" s="296"/>
      <c r="PDK40" s="296"/>
      <c r="PDL40" s="296"/>
      <c r="PDM40" s="296"/>
      <c r="PDN40" s="296"/>
      <c r="PDO40" s="296"/>
      <c r="PDP40" s="296"/>
      <c r="PDQ40" s="296"/>
      <c r="PDR40" s="296"/>
      <c r="PDS40" s="296"/>
      <c r="PDT40" s="296"/>
      <c r="PDU40" s="296"/>
      <c r="PDV40" s="296"/>
      <c r="PDW40" s="296"/>
      <c r="PDX40" s="296"/>
      <c r="PDY40" s="296"/>
      <c r="PDZ40" s="296"/>
      <c r="PEA40" s="296"/>
      <c r="PEB40" s="296"/>
      <c r="PEC40" s="296"/>
      <c r="PED40" s="296"/>
      <c r="PEE40" s="296"/>
      <c r="PEF40" s="296"/>
      <c r="PEG40" s="296"/>
      <c r="PEH40" s="296"/>
      <c r="PEI40" s="296"/>
      <c r="PEJ40" s="296"/>
      <c r="PEK40" s="296"/>
      <c r="PEL40" s="296"/>
      <c r="PEM40" s="296"/>
      <c r="PEN40" s="296"/>
      <c r="PEO40" s="296"/>
      <c r="PEP40" s="296"/>
      <c r="PEQ40" s="296"/>
      <c r="PER40" s="296"/>
      <c r="PES40" s="296"/>
      <c r="PET40" s="296"/>
      <c r="PEU40" s="296"/>
      <c r="PEV40" s="296"/>
      <c r="PEW40" s="296"/>
      <c r="PEX40" s="296"/>
      <c r="PEY40" s="296"/>
      <c r="PEZ40" s="296"/>
      <c r="PFA40" s="296"/>
      <c r="PFB40" s="296"/>
      <c r="PFC40" s="296"/>
      <c r="PFD40" s="296"/>
      <c r="PFE40" s="296"/>
      <c r="PFF40" s="296"/>
      <c r="PFG40" s="296"/>
      <c r="PFH40" s="296"/>
      <c r="PFI40" s="296"/>
      <c r="PFJ40" s="296"/>
      <c r="PFK40" s="296"/>
      <c r="PFL40" s="296"/>
      <c r="PFM40" s="296"/>
      <c r="PFN40" s="296"/>
      <c r="PFO40" s="296"/>
      <c r="PFP40" s="296"/>
      <c r="PFQ40" s="296"/>
      <c r="PFR40" s="296"/>
      <c r="PFS40" s="296"/>
      <c r="PFT40" s="296"/>
      <c r="PFU40" s="296"/>
      <c r="PFV40" s="296"/>
      <c r="PFW40" s="296"/>
      <c r="PFX40" s="296"/>
      <c r="PFY40" s="296"/>
      <c r="PFZ40" s="296"/>
      <c r="PGA40" s="296"/>
      <c r="PGB40" s="296"/>
      <c r="PGC40" s="296"/>
      <c r="PGD40" s="296"/>
      <c r="PGE40" s="296"/>
      <c r="PGF40" s="296"/>
      <c r="PGG40" s="296"/>
      <c r="PGH40" s="296"/>
      <c r="PGI40" s="296"/>
      <c r="PGJ40" s="296"/>
      <c r="PGK40" s="296"/>
      <c r="PGL40" s="296"/>
      <c r="PGM40" s="296"/>
      <c r="PGN40" s="296"/>
      <c r="PGO40" s="296"/>
      <c r="PGP40" s="296"/>
      <c r="PGQ40" s="296"/>
      <c r="PGR40" s="296"/>
      <c r="PGS40" s="296"/>
      <c r="PGT40" s="296"/>
      <c r="PGU40" s="296"/>
      <c r="PGV40" s="296"/>
      <c r="PGW40" s="296"/>
      <c r="PGX40" s="296"/>
      <c r="PGY40" s="296"/>
      <c r="PGZ40" s="296"/>
      <c r="PHA40" s="296"/>
      <c r="PHB40" s="296"/>
      <c r="PHC40" s="296"/>
      <c r="PHD40" s="296"/>
      <c r="PHE40" s="296"/>
      <c r="PHF40" s="296"/>
      <c r="PHG40" s="296"/>
      <c r="PHH40" s="296"/>
      <c r="PHI40" s="296"/>
      <c r="PHJ40" s="296"/>
      <c r="PHK40" s="296"/>
      <c r="PHL40" s="296"/>
      <c r="PHM40" s="296"/>
      <c r="PHN40" s="296"/>
      <c r="PHO40" s="296"/>
      <c r="PHP40" s="296"/>
      <c r="PHQ40" s="296"/>
      <c r="PHR40" s="296"/>
      <c r="PHS40" s="296"/>
      <c r="PHT40" s="296"/>
      <c r="PHU40" s="296"/>
      <c r="PHV40" s="296"/>
      <c r="PHW40" s="296"/>
      <c r="PHX40" s="296"/>
      <c r="PHY40" s="296"/>
      <c r="PHZ40" s="296"/>
      <c r="PIA40" s="296"/>
      <c r="PIB40" s="296"/>
      <c r="PIC40" s="296"/>
      <c r="PID40" s="296"/>
      <c r="PIE40" s="296"/>
      <c r="PIF40" s="296"/>
      <c r="PIG40" s="296"/>
      <c r="PIH40" s="296"/>
      <c r="PII40" s="296"/>
      <c r="PIJ40" s="296"/>
      <c r="PIK40" s="296"/>
      <c r="PIL40" s="296"/>
      <c r="PIM40" s="296"/>
      <c r="PIN40" s="296"/>
      <c r="PIO40" s="296"/>
      <c r="PIP40" s="296"/>
      <c r="PIQ40" s="296"/>
      <c r="PIR40" s="296"/>
      <c r="PIS40" s="296"/>
      <c r="PIT40" s="296"/>
      <c r="PIU40" s="296"/>
      <c r="PIV40" s="296"/>
      <c r="PIW40" s="296"/>
      <c r="PIX40" s="296"/>
      <c r="PIY40" s="296"/>
      <c r="PIZ40" s="296"/>
      <c r="PJA40" s="296"/>
      <c r="PJB40" s="296"/>
      <c r="PJC40" s="296"/>
      <c r="PJD40" s="296"/>
      <c r="PJE40" s="296"/>
      <c r="PJF40" s="296"/>
      <c r="PJG40" s="296"/>
      <c r="PJH40" s="296"/>
      <c r="PJI40" s="296"/>
      <c r="PJJ40" s="296"/>
      <c r="PJK40" s="296"/>
      <c r="PJL40" s="296"/>
      <c r="PJM40" s="296"/>
      <c r="PJN40" s="296"/>
      <c r="PJO40" s="296"/>
      <c r="PJP40" s="296"/>
      <c r="PJQ40" s="296"/>
      <c r="PJR40" s="296"/>
      <c r="PJS40" s="296"/>
      <c r="PJT40" s="296"/>
      <c r="PJU40" s="296"/>
      <c r="PJV40" s="296"/>
      <c r="PJW40" s="296"/>
      <c r="PJX40" s="296"/>
      <c r="PJY40" s="296"/>
      <c r="PJZ40" s="296"/>
      <c r="PKA40" s="296"/>
      <c r="PKB40" s="296"/>
      <c r="PKC40" s="296"/>
      <c r="PKD40" s="296"/>
      <c r="PKE40" s="296"/>
      <c r="PKF40" s="296"/>
      <c r="PKG40" s="296"/>
      <c r="PKH40" s="296"/>
      <c r="PKI40" s="296"/>
      <c r="PKJ40" s="296"/>
      <c r="PKK40" s="296"/>
      <c r="PKL40" s="296"/>
      <c r="PKM40" s="296"/>
      <c r="PKN40" s="296"/>
      <c r="PKO40" s="296"/>
      <c r="PKP40" s="296"/>
      <c r="PKQ40" s="296"/>
      <c r="PKR40" s="296"/>
      <c r="PKS40" s="296"/>
      <c r="PKT40" s="296"/>
      <c r="PKU40" s="296"/>
      <c r="PKV40" s="296"/>
      <c r="PKW40" s="296"/>
      <c r="PKX40" s="296"/>
      <c r="PKY40" s="296"/>
      <c r="PKZ40" s="296"/>
      <c r="PLA40" s="296"/>
      <c r="PLB40" s="296"/>
      <c r="PLC40" s="296"/>
      <c r="PLD40" s="296"/>
      <c r="PLE40" s="296"/>
      <c r="PLF40" s="296"/>
      <c r="PLG40" s="296"/>
      <c r="PLH40" s="296"/>
      <c r="PLI40" s="296"/>
      <c r="PLJ40" s="296"/>
      <c r="PLK40" s="296"/>
      <c r="PLL40" s="296"/>
      <c r="PLM40" s="296"/>
      <c r="PLN40" s="296"/>
      <c r="PLO40" s="296"/>
      <c r="PLP40" s="296"/>
      <c r="PLQ40" s="296"/>
      <c r="PLR40" s="296"/>
      <c r="PLS40" s="296"/>
      <c r="PLT40" s="296"/>
      <c r="PLU40" s="296"/>
      <c r="PLV40" s="296"/>
      <c r="PLW40" s="296"/>
      <c r="PLX40" s="296"/>
      <c r="PLY40" s="296"/>
      <c r="PLZ40" s="296"/>
      <c r="PMA40" s="296"/>
      <c r="PMB40" s="296"/>
      <c r="PMC40" s="296"/>
      <c r="PMD40" s="296"/>
      <c r="PME40" s="296"/>
      <c r="PMF40" s="296"/>
      <c r="PMG40" s="296"/>
      <c r="PMH40" s="296"/>
      <c r="PMI40" s="296"/>
      <c r="PMJ40" s="296"/>
      <c r="PMK40" s="296"/>
      <c r="PML40" s="296"/>
      <c r="PMM40" s="296"/>
      <c r="PMN40" s="296"/>
      <c r="PMO40" s="296"/>
      <c r="PMP40" s="296"/>
      <c r="PMQ40" s="296"/>
      <c r="PMR40" s="296"/>
      <c r="PMS40" s="296"/>
      <c r="PMT40" s="296"/>
      <c r="PMU40" s="296"/>
      <c r="PMV40" s="296"/>
      <c r="PMW40" s="296"/>
      <c r="PMX40" s="296"/>
      <c r="PMY40" s="296"/>
      <c r="PMZ40" s="296"/>
      <c r="PNA40" s="296"/>
      <c r="PNB40" s="296"/>
      <c r="PNC40" s="296"/>
      <c r="PND40" s="296"/>
      <c r="PNE40" s="296"/>
      <c r="PNF40" s="296"/>
      <c r="PNG40" s="296"/>
      <c r="PNH40" s="296"/>
      <c r="PNI40" s="296"/>
      <c r="PNJ40" s="296"/>
      <c r="PNK40" s="296"/>
      <c r="PNL40" s="296"/>
      <c r="PNM40" s="296"/>
      <c r="PNN40" s="296"/>
      <c r="PNO40" s="296"/>
      <c r="PNP40" s="296"/>
      <c r="PNQ40" s="296"/>
      <c r="PNR40" s="296"/>
      <c r="PNS40" s="296"/>
      <c r="PNT40" s="296"/>
      <c r="PNU40" s="296"/>
      <c r="PNV40" s="296"/>
      <c r="PNW40" s="296"/>
      <c r="PNX40" s="296"/>
      <c r="PNY40" s="296"/>
      <c r="PNZ40" s="296"/>
      <c r="POA40" s="296"/>
      <c r="POB40" s="296"/>
      <c r="POC40" s="296"/>
      <c r="POD40" s="296"/>
      <c r="POE40" s="296"/>
      <c r="POF40" s="296"/>
      <c r="POG40" s="296"/>
      <c r="POH40" s="296"/>
      <c r="POI40" s="296"/>
      <c r="POJ40" s="296"/>
      <c r="POK40" s="296"/>
      <c r="POL40" s="296"/>
      <c r="POM40" s="296"/>
      <c r="PON40" s="296"/>
      <c r="POO40" s="296"/>
      <c r="POP40" s="296"/>
      <c r="POQ40" s="296"/>
      <c r="POR40" s="296"/>
      <c r="POS40" s="296"/>
      <c r="POT40" s="296"/>
      <c r="POU40" s="296"/>
      <c r="POV40" s="296"/>
      <c r="POW40" s="296"/>
      <c r="POX40" s="296"/>
      <c r="POY40" s="296"/>
      <c r="POZ40" s="296"/>
      <c r="PPA40" s="296"/>
      <c r="PPB40" s="296"/>
      <c r="PPC40" s="296"/>
      <c r="PPD40" s="296"/>
      <c r="PPE40" s="296"/>
      <c r="PPF40" s="296"/>
      <c r="PPG40" s="296"/>
      <c r="PPH40" s="296"/>
      <c r="PPI40" s="296"/>
      <c r="PPJ40" s="296"/>
      <c r="PPK40" s="296"/>
      <c r="PPL40" s="296"/>
      <c r="PPM40" s="296"/>
      <c r="PPN40" s="296"/>
      <c r="PPO40" s="296"/>
      <c r="PPP40" s="296"/>
      <c r="PPQ40" s="296"/>
      <c r="PPR40" s="296"/>
      <c r="PPS40" s="296"/>
      <c r="PPT40" s="296"/>
      <c r="PPU40" s="296"/>
      <c r="PPV40" s="296"/>
      <c r="PPW40" s="296"/>
      <c r="PPX40" s="296"/>
      <c r="PPY40" s="296"/>
      <c r="PPZ40" s="296"/>
      <c r="PQA40" s="296"/>
      <c r="PQB40" s="296"/>
      <c r="PQC40" s="296"/>
      <c r="PQD40" s="296"/>
      <c r="PQE40" s="296"/>
      <c r="PQF40" s="296"/>
      <c r="PQG40" s="296"/>
      <c r="PQH40" s="296"/>
      <c r="PQI40" s="296"/>
      <c r="PQJ40" s="296"/>
      <c r="PQK40" s="296"/>
      <c r="PQL40" s="296"/>
      <c r="PQM40" s="296"/>
      <c r="PQN40" s="296"/>
      <c r="PQO40" s="296"/>
      <c r="PQP40" s="296"/>
      <c r="PQQ40" s="296"/>
      <c r="PQR40" s="296"/>
      <c r="PQS40" s="296"/>
      <c r="PQT40" s="296"/>
      <c r="PQU40" s="296"/>
      <c r="PQV40" s="296"/>
      <c r="PQW40" s="296"/>
      <c r="PQX40" s="296"/>
      <c r="PQY40" s="296"/>
      <c r="PQZ40" s="296"/>
      <c r="PRA40" s="296"/>
      <c r="PRB40" s="296"/>
      <c r="PRC40" s="296"/>
      <c r="PRD40" s="296"/>
      <c r="PRE40" s="296"/>
      <c r="PRF40" s="296"/>
      <c r="PRG40" s="296"/>
      <c r="PRH40" s="296"/>
      <c r="PRI40" s="296"/>
      <c r="PRJ40" s="296"/>
      <c r="PRK40" s="296"/>
      <c r="PRL40" s="296"/>
      <c r="PRM40" s="296"/>
      <c r="PRN40" s="296"/>
      <c r="PRO40" s="296"/>
      <c r="PRP40" s="296"/>
      <c r="PRQ40" s="296"/>
      <c r="PRR40" s="296"/>
      <c r="PRS40" s="296"/>
      <c r="PRT40" s="296"/>
      <c r="PRU40" s="296"/>
      <c r="PRV40" s="296"/>
      <c r="PRW40" s="296"/>
      <c r="PRX40" s="296"/>
      <c r="PRY40" s="296"/>
      <c r="PRZ40" s="296"/>
      <c r="PSA40" s="296"/>
      <c r="PSB40" s="296"/>
      <c r="PSC40" s="296"/>
      <c r="PSD40" s="296"/>
      <c r="PSE40" s="296"/>
      <c r="PSF40" s="296"/>
      <c r="PSG40" s="296"/>
      <c r="PSH40" s="296"/>
      <c r="PSI40" s="296"/>
      <c r="PSJ40" s="296"/>
      <c r="PSK40" s="296"/>
      <c r="PSL40" s="296"/>
      <c r="PSM40" s="296"/>
      <c r="PSN40" s="296"/>
      <c r="PSO40" s="296"/>
      <c r="PSP40" s="296"/>
      <c r="PSQ40" s="296"/>
      <c r="PSR40" s="296"/>
      <c r="PSS40" s="296"/>
      <c r="PST40" s="296"/>
      <c r="PSU40" s="296"/>
      <c r="PSV40" s="296"/>
      <c r="PSW40" s="296"/>
      <c r="PSX40" s="296"/>
      <c r="PSY40" s="296"/>
      <c r="PSZ40" s="296"/>
      <c r="PTA40" s="296"/>
      <c r="PTB40" s="296"/>
      <c r="PTC40" s="296"/>
      <c r="PTD40" s="296"/>
      <c r="PTE40" s="296"/>
      <c r="PTF40" s="296"/>
      <c r="PTG40" s="296"/>
      <c r="PTH40" s="296"/>
      <c r="PTI40" s="296"/>
      <c r="PTJ40" s="296"/>
      <c r="PTK40" s="296"/>
      <c r="PTL40" s="296"/>
      <c r="PTM40" s="296"/>
      <c r="PTN40" s="296"/>
      <c r="PTO40" s="296"/>
      <c r="PTP40" s="296"/>
      <c r="PTQ40" s="296"/>
      <c r="PTR40" s="296"/>
      <c r="PTS40" s="296"/>
      <c r="PTT40" s="296"/>
      <c r="PTU40" s="296"/>
      <c r="PTV40" s="296"/>
      <c r="PTW40" s="296"/>
      <c r="PTX40" s="296"/>
      <c r="PTY40" s="296"/>
      <c r="PTZ40" s="296"/>
      <c r="PUA40" s="296"/>
      <c r="PUB40" s="296"/>
      <c r="PUC40" s="296"/>
      <c r="PUD40" s="296"/>
      <c r="PUE40" s="296"/>
      <c r="PUF40" s="296"/>
      <c r="PUG40" s="296"/>
      <c r="PUH40" s="296"/>
      <c r="PUI40" s="296"/>
      <c r="PUJ40" s="296"/>
      <c r="PUK40" s="296"/>
      <c r="PUL40" s="296"/>
      <c r="PUM40" s="296"/>
      <c r="PUN40" s="296"/>
      <c r="PUO40" s="296"/>
      <c r="PUP40" s="296"/>
      <c r="PUQ40" s="296"/>
      <c r="PUR40" s="296"/>
      <c r="PUS40" s="296"/>
      <c r="PUT40" s="296"/>
      <c r="PUU40" s="296"/>
      <c r="PUV40" s="296"/>
      <c r="PUW40" s="296"/>
      <c r="PUX40" s="296"/>
      <c r="PUY40" s="296"/>
      <c r="PUZ40" s="296"/>
      <c r="PVA40" s="296"/>
      <c r="PVB40" s="296"/>
      <c r="PVC40" s="296"/>
      <c r="PVD40" s="296"/>
      <c r="PVE40" s="296"/>
      <c r="PVF40" s="296"/>
      <c r="PVG40" s="296"/>
      <c r="PVH40" s="296"/>
      <c r="PVI40" s="296"/>
      <c r="PVJ40" s="296"/>
      <c r="PVK40" s="296"/>
      <c r="PVL40" s="296"/>
      <c r="PVM40" s="296"/>
      <c r="PVN40" s="296"/>
      <c r="PVO40" s="296"/>
      <c r="PVP40" s="296"/>
      <c r="PVQ40" s="296"/>
      <c r="PVR40" s="296"/>
      <c r="PVS40" s="296"/>
      <c r="PVT40" s="296"/>
      <c r="PVU40" s="296"/>
      <c r="PVV40" s="296"/>
      <c r="PVW40" s="296"/>
      <c r="PVX40" s="296"/>
      <c r="PVY40" s="296"/>
      <c r="PVZ40" s="296"/>
      <c r="PWA40" s="296"/>
      <c r="PWB40" s="296"/>
      <c r="PWC40" s="296"/>
      <c r="PWD40" s="296"/>
      <c r="PWE40" s="296"/>
      <c r="PWF40" s="296"/>
      <c r="PWG40" s="296"/>
      <c r="PWH40" s="296"/>
      <c r="PWI40" s="296"/>
      <c r="PWJ40" s="296"/>
      <c r="PWK40" s="296"/>
      <c r="PWL40" s="296"/>
      <c r="PWM40" s="296"/>
      <c r="PWN40" s="296"/>
      <c r="PWO40" s="296"/>
      <c r="PWP40" s="296"/>
      <c r="PWQ40" s="296"/>
      <c r="PWR40" s="296"/>
      <c r="PWS40" s="296"/>
      <c r="PWT40" s="296"/>
      <c r="PWU40" s="296"/>
      <c r="PWV40" s="296"/>
      <c r="PWW40" s="296"/>
      <c r="PWX40" s="296"/>
      <c r="PWY40" s="296"/>
      <c r="PWZ40" s="296"/>
      <c r="PXA40" s="296"/>
      <c r="PXB40" s="296"/>
      <c r="PXC40" s="296"/>
      <c r="PXD40" s="296"/>
      <c r="PXE40" s="296"/>
      <c r="PXF40" s="296"/>
      <c r="PXG40" s="296"/>
      <c r="PXH40" s="296"/>
      <c r="PXI40" s="296"/>
      <c r="PXJ40" s="296"/>
      <c r="PXK40" s="296"/>
      <c r="PXL40" s="296"/>
      <c r="PXM40" s="296"/>
      <c r="PXN40" s="296"/>
      <c r="PXO40" s="296"/>
      <c r="PXP40" s="296"/>
      <c r="PXQ40" s="296"/>
      <c r="PXR40" s="296"/>
      <c r="PXS40" s="296"/>
      <c r="PXT40" s="296"/>
      <c r="PXU40" s="296"/>
      <c r="PXV40" s="296"/>
      <c r="PXW40" s="296"/>
      <c r="PXX40" s="296"/>
      <c r="PXY40" s="296"/>
      <c r="PXZ40" s="296"/>
      <c r="PYA40" s="296"/>
      <c r="PYB40" s="296"/>
      <c r="PYC40" s="296"/>
      <c r="PYD40" s="296"/>
      <c r="PYE40" s="296"/>
      <c r="PYF40" s="296"/>
      <c r="PYG40" s="296"/>
      <c r="PYH40" s="296"/>
      <c r="PYI40" s="296"/>
      <c r="PYJ40" s="296"/>
      <c r="PYK40" s="296"/>
      <c r="PYL40" s="296"/>
      <c r="PYM40" s="296"/>
      <c r="PYN40" s="296"/>
      <c r="PYO40" s="296"/>
      <c r="PYP40" s="296"/>
      <c r="PYQ40" s="296"/>
      <c r="PYR40" s="296"/>
      <c r="PYS40" s="296"/>
      <c r="PYT40" s="296"/>
      <c r="PYU40" s="296"/>
      <c r="PYV40" s="296"/>
      <c r="PYW40" s="296"/>
      <c r="PYX40" s="296"/>
      <c r="PYY40" s="296"/>
      <c r="PYZ40" s="296"/>
      <c r="PZA40" s="296"/>
      <c r="PZB40" s="296"/>
      <c r="PZC40" s="296"/>
      <c r="PZD40" s="296"/>
      <c r="PZE40" s="296"/>
      <c r="PZF40" s="296"/>
      <c r="PZG40" s="296"/>
      <c r="PZH40" s="296"/>
      <c r="PZI40" s="296"/>
      <c r="PZJ40" s="296"/>
      <c r="PZK40" s="296"/>
      <c r="PZL40" s="296"/>
      <c r="PZM40" s="296"/>
      <c r="PZN40" s="296"/>
      <c r="PZO40" s="296"/>
      <c r="PZP40" s="296"/>
      <c r="PZQ40" s="296"/>
      <c r="PZR40" s="296"/>
      <c r="PZS40" s="296"/>
      <c r="PZT40" s="296"/>
      <c r="PZU40" s="296"/>
      <c r="PZV40" s="296"/>
      <c r="PZW40" s="296"/>
      <c r="PZX40" s="296"/>
      <c r="PZY40" s="296"/>
      <c r="PZZ40" s="296"/>
      <c r="QAA40" s="296"/>
      <c r="QAB40" s="296"/>
      <c r="QAC40" s="296"/>
      <c r="QAD40" s="296"/>
      <c r="QAE40" s="296"/>
      <c r="QAF40" s="296"/>
      <c r="QAG40" s="296"/>
      <c r="QAH40" s="296"/>
      <c r="QAI40" s="296"/>
      <c r="QAJ40" s="296"/>
      <c r="QAK40" s="296"/>
      <c r="QAL40" s="296"/>
      <c r="QAM40" s="296"/>
      <c r="QAN40" s="296"/>
      <c r="QAO40" s="296"/>
      <c r="QAP40" s="296"/>
      <c r="QAQ40" s="296"/>
      <c r="QAR40" s="296"/>
      <c r="QAS40" s="296"/>
      <c r="QAT40" s="296"/>
      <c r="QAU40" s="296"/>
      <c r="QAV40" s="296"/>
      <c r="QAW40" s="296"/>
      <c r="QAX40" s="296"/>
      <c r="QAY40" s="296"/>
      <c r="QAZ40" s="296"/>
      <c r="QBA40" s="296"/>
      <c r="QBB40" s="296"/>
      <c r="QBC40" s="296"/>
      <c r="QBD40" s="296"/>
      <c r="QBE40" s="296"/>
      <c r="QBF40" s="296"/>
      <c r="QBG40" s="296"/>
      <c r="QBH40" s="296"/>
      <c r="QBI40" s="296"/>
      <c r="QBJ40" s="296"/>
      <c r="QBK40" s="296"/>
      <c r="QBL40" s="296"/>
      <c r="QBM40" s="296"/>
      <c r="QBN40" s="296"/>
      <c r="QBO40" s="296"/>
      <c r="QBP40" s="296"/>
      <c r="QBQ40" s="296"/>
      <c r="QBR40" s="296"/>
      <c r="QBS40" s="296"/>
      <c r="QBT40" s="296"/>
      <c r="QBU40" s="296"/>
      <c r="QBV40" s="296"/>
      <c r="QBW40" s="296"/>
      <c r="QBX40" s="296"/>
      <c r="QBY40" s="296"/>
      <c r="QBZ40" s="296"/>
      <c r="QCA40" s="296"/>
      <c r="QCB40" s="296"/>
      <c r="QCC40" s="296"/>
      <c r="QCD40" s="296"/>
      <c r="QCE40" s="296"/>
      <c r="QCF40" s="296"/>
      <c r="QCG40" s="296"/>
      <c r="QCH40" s="296"/>
      <c r="QCI40" s="296"/>
      <c r="QCJ40" s="296"/>
      <c r="QCK40" s="296"/>
      <c r="QCL40" s="296"/>
      <c r="QCM40" s="296"/>
      <c r="QCN40" s="296"/>
      <c r="QCO40" s="296"/>
      <c r="QCP40" s="296"/>
      <c r="QCQ40" s="296"/>
      <c r="QCR40" s="296"/>
      <c r="QCS40" s="296"/>
      <c r="QCT40" s="296"/>
      <c r="QCU40" s="296"/>
      <c r="QCV40" s="296"/>
      <c r="QCW40" s="296"/>
      <c r="QCX40" s="296"/>
      <c r="QCY40" s="296"/>
      <c r="QCZ40" s="296"/>
      <c r="QDA40" s="296"/>
      <c r="QDB40" s="296"/>
      <c r="QDC40" s="296"/>
      <c r="QDD40" s="296"/>
      <c r="QDE40" s="296"/>
      <c r="QDF40" s="296"/>
      <c r="QDG40" s="296"/>
      <c r="QDH40" s="296"/>
      <c r="QDI40" s="296"/>
      <c r="QDJ40" s="296"/>
      <c r="QDK40" s="296"/>
      <c r="QDL40" s="296"/>
      <c r="QDM40" s="296"/>
      <c r="QDN40" s="296"/>
      <c r="QDO40" s="296"/>
      <c r="QDP40" s="296"/>
      <c r="QDQ40" s="296"/>
      <c r="QDR40" s="296"/>
      <c r="QDS40" s="296"/>
      <c r="QDT40" s="296"/>
      <c r="QDU40" s="296"/>
      <c r="QDV40" s="296"/>
      <c r="QDW40" s="296"/>
      <c r="QDX40" s="296"/>
      <c r="QDY40" s="296"/>
      <c r="QDZ40" s="296"/>
      <c r="QEA40" s="296"/>
      <c r="QEB40" s="296"/>
      <c r="QEC40" s="296"/>
      <c r="QED40" s="296"/>
      <c r="QEE40" s="296"/>
      <c r="QEF40" s="296"/>
      <c r="QEG40" s="296"/>
      <c r="QEH40" s="296"/>
      <c r="QEI40" s="296"/>
      <c r="QEJ40" s="296"/>
      <c r="QEK40" s="296"/>
      <c r="QEL40" s="296"/>
      <c r="QEM40" s="296"/>
      <c r="QEN40" s="296"/>
      <c r="QEO40" s="296"/>
      <c r="QEP40" s="296"/>
      <c r="QEQ40" s="296"/>
      <c r="QER40" s="296"/>
      <c r="QES40" s="296"/>
      <c r="QET40" s="296"/>
      <c r="QEU40" s="296"/>
      <c r="QEV40" s="296"/>
      <c r="QEW40" s="296"/>
      <c r="QEX40" s="296"/>
      <c r="QEY40" s="296"/>
      <c r="QEZ40" s="296"/>
      <c r="QFA40" s="296"/>
      <c r="QFB40" s="296"/>
      <c r="QFC40" s="296"/>
      <c r="QFD40" s="296"/>
      <c r="QFE40" s="296"/>
      <c r="QFF40" s="296"/>
      <c r="QFG40" s="296"/>
      <c r="QFH40" s="296"/>
      <c r="QFI40" s="296"/>
      <c r="QFJ40" s="296"/>
      <c r="QFK40" s="296"/>
      <c r="QFL40" s="296"/>
      <c r="QFM40" s="296"/>
      <c r="QFN40" s="296"/>
      <c r="QFO40" s="296"/>
      <c r="QFP40" s="296"/>
      <c r="QFQ40" s="296"/>
      <c r="QFR40" s="296"/>
      <c r="QFS40" s="296"/>
      <c r="QFT40" s="296"/>
      <c r="QFU40" s="296"/>
      <c r="QFV40" s="296"/>
      <c r="QFW40" s="296"/>
      <c r="QFX40" s="296"/>
      <c r="QFY40" s="296"/>
      <c r="QFZ40" s="296"/>
      <c r="QGA40" s="296"/>
      <c r="QGB40" s="296"/>
      <c r="QGC40" s="296"/>
      <c r="QGD40" s="296"/>
      <c r="QGE40" s="296"/>
      <c r="QGF40" s="296"/>
      <c r="QGG40" s="296"/>
      <c r="QGH40" s="296"/>
      <c r="QGI40" s="296"/>
      <c r="QGJ40" s="296"/>
      <c r="QGK40" s="296"/>
      <c r="QGL40" s="296"/>
      <c r="QGM40" s="296"/>
      <c r="QGN40" s="296"/>
      <c r="QGO40" s="296"/>
      <c r="QGP40" s="296"/>
      <c r="QGQ40" s="296"/>
      <c r="QGR40" s="296"/>
      <c r="QGS40" s="296"/>
      <c r="QGT40" s="296"/>
      <c r="QGU40" s="296"/>
      <c r="QGV40" s="296"/>
      <c r="QGW40" s="296"/>
      <c r="QGX40" s="296"/>
      <c r="QGY40" s="296"/>
      <c r="QGZ40" s="296"/>
      <c r="QHA40" s="296"/>
      <c r="QHB40" s="296"/>
      <c r="QHC40" s="296"/>
      <c r="QHD40" s="296"/>
      <c r="QHE40" s="296"/>
      <c r="QHF40" s="296"/>
      <c r="QHG40" s="296"/>
      <c r="QHH40" s="296"/>
      <c r="QHI40" s="296"/>
      <c r="QHJ40" s="296"/>
      <c r="QHK40" s="296"/>
      <c r="QHL40" s="296"/>
      <c r="QHM40" s="296"/>
      <c r="QHN40" s="296"/>
      <c r="QHO40" s="296"/>
      <c r="QHP40" s="296"/>
      <c r="QHQ40" s="296"/>
      <c r="QHR40" s="296"/>
      <c r="QHS40" s="296"/>
      <c r="QHT40" s="296"/>
      <c r="QHU40" s="296"/>
      <c r="QHV40" s="296"/>
      <c r="QHW40" s="296"/>
      <c r="QHX40" s="296"/>
      <c r="QHY40" s="296"/>
      <c r="QHZ40" s="296"/>
      <c r="QIA40" s="296"/>
      <c r="QIB40" s="296"/>
      <c r="QIC40" s="296"/>
      <c r="QID40" s="296"/>
      <c r="QIE40" s="296"/>
      <c r="QIF40" s="296"/>
      <c r="QIG40" s="296"/>
      <c r="QIH40" s="296"/>
      <c r="QII40" s="296"/>
      <c r="QIJ40" s="296"/>
      <c r="QIK40" s="296"/>
      <c r="QIL40" s="296"/>
      <c r="QIM40" s="296"/>
      <c r="QIN40" s="296"/>
      <c r="QIO40" s="296"/>
      <c r="QIP40" s="296"/>
      <c r="QIQ40" s="296"/>
      <c r="QIR40" s="296"/>
      <c r="QIS40" s="296"/>
      <c r="QIT40" s="296"/>
      <c r="QIU40" s="296"/>
      <c r="QIV40" s="296"/>
      <c r="QIW40" s="296"/>
      <c r="QIX40" s="296"/>
      <c r="QIY40" s="296"/>
      <c r="QIZ40" s="296"/>
      <c r="QJA40" s="296"/>
      <c r="QJB40" s="296"/>
      <c r="QJC40" s="296"/>
      <c r="QJD40" s="296"/>
      <c r="QJE40" s="296"/>
      <c r="QJF40" s="296"/>
      <c r="QJG40" s="296"/>
      <c r="QJH40" s="296"/>
      <c r="QJI40" s="296"/>
      <c r="QJJ40" s="296"/>
      <c r="QJK40" s="296"/>
      <c r="QJL40" s="296"/>
      <c r="QJM40" s="296"/>
      <c r="QJN40" s="296"/>
      <c r="QJO40" s="296"/>
      <c r="QJP40" s="296"/>
      <c r="QJQ40" s="296"/>
      <c r="QJR40" s="296"/>
      <c r="QJS40" s="296"/>
      <c r="QJT40" s="296"/>
      <c r="QJU40" s="296"/>
      <c r="QJV40" s="296"/>
      <c r="QJW40" s="296"/>
      <c r="QJX40" s="296"/>
      <c r="QJY40" s="296"/>
      <c r="QJZ40" s="296"/>
      <c r="QKA40" s="296"/>
      <c r="QKB40" s="296"/>
      <c r="QKC40" s="296"/>
      <c r="QKD40" s="296"/>
      <c r="QKE40" s="296"/>
      <c r="QKF40" s="296"/>
      <c r="QKG40" s="296"/>
      <c r="QKH40" s="296"/>
      <c r="QKI40" s="296"/>
      <c r="QKJ40" s="296"/>
      <c r="QKK40" s="296"/>
      <c r="QKL40" s="296"/>
      <c r="QKM40" s="296"/>
      <c r="QKN40" s="296"/>
      <c r="QKO40" s="296"/>
      <c r="QKP40" s="296"/>
      <c r="QKQ40" s="296"/>
      <c r="QKR40" s="296"/>
      <c r="QKS40" s="296"/>
      <c r="QKT40" s="296"/>
      <c r="QKU40" s="296"/>
      <c r="QKV40" s="296"/>
      <c r="QKW40" s="296"/>
      <c r="QKX40" s="296"/>
      <c r="QKY40" s="296"/>
      <c r="QKZ40" s="296"/>
      <c r="QLA40" s="296"/>
      <c r="QLB40" s="296"/>
      <c r="QLC40" s="296"/>
      <c r="QLD40" s="296"/>
      <c r="QLE40" s="296"/>
      <c r="QLF40" s="296"/>
      <c r="QLG40" s="296"/>
      <c r="QLH40" s="296"/>
      <c r="QLI40" s="296"/>
      <c r="QLJ40" s="296"/>
      <c r="QLK40" s="296"/>
      <c r="QLL40" s="296"/>
      <c r="QLM40" s="296"/>
      <c r="QLN40" s="296"/>
      <c r="QLO40" s="296"/>
      <c r="QLP40" s="296"/>
      <c r="QLQ40" s="296"/>
      <c r="QLR40" s="296"/>
      <c r="QLS40" s="296"/>
      <c r="QLT40" s="296"/>
      <c r="QLU40" s="296"/>
      <c r="QLV40" s="296"/>
      <c r="QLW40" s="296"/>
      <c r="QLX40" s="296"/>
      <c r="QLY40" s="296"/>
      <c r="QLZ40" s="296"/>
      <c r="QMA40" s="296"/>
      <c r="QMB40" s="296"/>
      <c r="QMC40" s="296"/>
      <c r="QMD40" s="296"/>
      <c r="QME40" s="296"/>
      <c r="QMF40" s="296"/>
      <c r="QMG40" s="296"/>
      <c r="QMH40" s="296"/>
      <c r="QMI40" s="296"/>
      <c r="QMJ40" s="296"/>
      <c r="QMK40" s="296"/>
      <c r="QML40" s="296"/>
      <c r="QMM40" s="296"/>
      <c r="QMN40" s="296"/>
      <c r="QMO40" s="296"/>
      <c r="QMP40" s="296"/>
      <c r="QMQ40" s="296"/>
      <c r="QMR40" s="296"/>
      <c r="QMS40" s="296"/>
      <c r="QMT40" s="296"/>
      <c r="QMU40" s="296"/>
      <c r="QMV40" s="296"/>
      <c r="QMW40" s="296"/>
      <c r="QMX40" s="296"/>
      <c r="QMY40" s="296"/>
      <c r="QMZ40" s="296"/>
      <c r="QNA40" s="296"/>
      <c r="QNB40" s="296"/>
      <c r="QNC40" s="296"/>
      <c r="QND40" s="296"/>
      <c r="QNE40" s="296"/>
      <c r="QNF40" s="296"/>
      <c r="QNG40" s="296"/>
      <c r="QNH40" s="296"/>
      <c r="QNI40" s="296"/>
      <c r="QNJ40" s="296"/>
      <c r="QNK40" s="296"/>
      <c r="QNL40" s="296"/>
      <c r="QNM40" s="296"/>
      <c r="QNN40" s="296"/>
      <c r="QNO40" s="296"/>
      <c r="QNP40" s="296"/>
      <c r="QNQ40" s="296"/>
      <c r="QNR40" s="296"/>
      <c r="QNS40" s="296"/>
      <c r="QNT40" s="296"/>
      <c r="QNU40" s="296"/>
      <c r="QNV40" s="296"/>
      <c r="QNW40" s="296"/>
      <c r="QNX40" s="296"/>
      <c r="QNY40" s="296"/>
      <c r="QNZ40" s="296"/>
      <c r="QOA40" s="296"/>
      <c r="QOB40" s="296"/>
      <c r="QOC40" s="296"/>
      <c r="QOD40" s="296"/>
      <c r="QOE40" s="296"/>
      <c r="QOF40" s="296"/>
      <c r="QOG40" s="296"/>
      <c r="QOH40" s="296"/>
      <c r="QOI40" s="296"/>
      <c r="QOJ40" s="296"/>
      <c r="QOK40" s="296"/>
      <c r="QOL40" s="296"/>
      <c r="QOM40" s="296"/>
      <c r="QON40" s="296"/>
      <c r="QOO40" s="296"/>
      <c r="QOP40" s="296"/>
      <c r="QOQ40" s="296"/>
      <c r="QOR40" s="296"/>
      <c r="QOS40" s="296"/>
      <c r="QOT40" s="296"/>
      <c r="QOU40" s="296"/>
      <c r="QOV40" s="296"/>
      <c r="QOW40" s="296"/>
      <c r="QOX40" s="296"/>
      <c r="QOY40" s="296"/>
      <c r="QOZ40" s="296"/>
      <c r="QPA40" s="296"/>
      <c r="QPB40" s="296"/>
      <c r="QPC40" s="296"/>
      <c r="QPD40" s="296"/>
      <c r="QPE40" s="296"/>
      <c r="QPF40" s="296"/>
      <c r="QPG40" s="296"/>
      <c r="QPH40" s="296"/>
      <c r="QPI40" s="296"/>
      <c r="QPJ40" s="296"/>
      <c r="QPK40" s="296"/>
      <c r="QPL40" s="296"/>
      <c r="QPM40" s="296"/>
      <c r="QPN40" s="296"/>
      <c r="QPO40" s="296"/>
      <c r="QPP40" s="296"/>
      <c r="QPQ40" s="296"/>
      <c r="QPR40" s="296"/>
      <c r="QPS40" s="296"/>
      <c r="QPT40" s="296"/>
      <c r="QPU40" s="296"/>
      <c r="QPV40" s="296"/>
      <c r="QPW40" s="296"/>
      <c r="QPX40" s="296"/>
      <c r="QPY40" s="296"/>
      <c r="QPZ40" s="296"/>
      <c r="QQA40" s="296"/>
      <c r="QQB40" s="296"/>
      <c r="QQC40" s="296"/>
      <c r="QQD40" s="296"/>
      <c r="QQE40" s="296"/>
      <c r="QQF40" s="296"/>
      <c r="QQG40" s="296"/>
      <c r="QQH40" s="296"/>
      <c r="QQI40" s="296"/>
      <c r="QQJ40" s="296"/>
      <c r="QQK40" s="296"/>
      <c r="QQL40" s="296"/>
      <c r="QQM40" s="296"/>
      <c r="QQN40" s="296"/>
      <c r="QQO40" s="296"/>
      <c r="QQP40" s="296"/>
      <c r="QQQ40" s="296"/>
      <c r="QQR40" s="296"/>
      <c r="QQS40" s="296"/>
      <c r="QQT40" s="296"/>
      <c r="QQU40" s="296"/>
      <c r="QQV40" s="296"/>
      <c r="QQW40" s="296"/>
      <c r="QQX40" s="296"/>
      <c r="QQY40" s="296"/>
      <c r="QQZ40" s="296"/>
      <c r="QRA40" s="296"/>
      <c r="QRB40" s="296"/>
      <c r="QRC40" s="296"/>
      <c r="QRD40" s="296"/>
      <c r="QRE40" s="296"/>
      <c r="QRF40" s="296"/>
      <c r="QRG40" s="296"/>
      <c r="QRH40" s="296"/>
      <c r="QRI40" s="296"/>
      <c r="QRJ40" s="296"/>
      <c r="QRK40" s="296"/>
      <c r="QRL40" s="296"/>
      <c r="QRM40" s="296"/>
      <c r="QRN40" s="296"/>
      <c r="QRO40" s="296"/>
      <c r="QRP40" s="296"/>
      <c r="QRQ40" s="296"/>
      <c r="QRR40" s="296"/>
      <c r="QRS40" s="296"/>
      <c r="QRT40" s="296"/>
      <c r="QRU40" s="296"/>
      <c r="QRV40" s="296"/>
      <c r="QRW40" s="296"/>
      <c r="QRX40" s="296"/>
      <c r="QRY40" s="296"/>
      <c r="QRZ40" s="296"/>
      <c r="QSA40" s="296"/>
      <c r="QSB40" s="296"/>
      <c r="QSC40" s="296"/>
      <c r="QSD40" s="296"/>
      <c r="QSE40" s="296"/>
      <c r="QSF40" s="296"/>
      <c r="QSG40" s="296"/>
      <c r="QSH40" s="296"/>
      <c r="QSI40" s="296"/>
      <c r="QSJ40" s="296"/>
      <c r="QSK40" s="296"/>
      <c r="QSL40" s="296"/>
      <c r="QSM40" s="296"/>
      <c r="QSN40" s="296"/>
      <c r="QSO40" s="296"/>
      <c r="QSP40" s="296"/>
      <c r="QSQ40" s="296"/>
      <c r="QSR40" s="296"/>
      <c r="QSS40" s="296"/>
      <c r="QST40" s="296"/>
      <c r="QSU40" s="296"/>
      <c r="QSV40" s="296"/>
      <c r="QSW40" s="296"/>
      <c r="QSX40" s="296"/>
      <c r="QSY40" s="296"/>
      <c r="QSZ40" s="296"/>
      <c r="QTA40" s="296"/>
      <c r="QTB40" s="296"/>
      <c r="QTC40" s="296"/>
      <c r="QTD40" s="296"/>
      <c r="QTE40" s="296"/>
      <c r="QTF40" s="296"/>
      <c r="QTG40" s="296"/>
      <c r="QTH40" s="296"/>
      <c r="QTI40" s="296"/>
      <c r="QTJ40" s="296"/>
      <c r="QTK40" s="296"/>
      <c r="QTL40" s="296"/>
      <c r="QTM40" s="296"/>
      <c r="QTN40" s="296"/>
      <c r="QTO40" s="296"/>
      <c r="QTP40" s="296"/>
      <c r="QTQ40" s="296"/>
      <c r="QTR40" s="296"/>
      <c r="QTS40" s="296"/>
      <c r="QTT40" s="296"/>
      <c r="QTU40" s="296"/>
      <c r="QTV40" s="296"/>
      <c r="QTW40" s="296"/>
      <c r="QTX40" s="296"/>
      <c r="QTY40" s="296"/>
      <c r="QTZ40" s="296"/>
      <c r="QUA40" s="296"/>
      <c r="QUB40" s="296"/>
      <c r="QUC40" s="296"/>
      <c r="QUD40" s="296"/>
      <c r="QUE40" s="296"/>
      <c r="QUF40" s="296"/>
      <c r="QUG40" s="296"/>
      <c r="QUH40" s="296"/>
      <c r="QUI40" s="296"/>
      <c r="QUJ40" s="296"/>
      <c r="QUK40" s="296"/>
      <c r="QUL40" s="296"/>
      <c r="QUM40" s="296"/>
      <c r="QUN40" s="296"/>
      <c r="QUO40" s="296"/>
      <c r="QUP40" s="296"/>
      <c r="QUQ40" s="296"/>
      <c r="QUR40" s="296"/>
      <c r="QUS40" s="296"/>
      <c r="QUT40" s="296"/>
      <c r="QUU40" s="296"/>
      <c r="QUV40" s="296"/>
      <c r="QUW40" s="296"/>
      <c r="QUX40" s="296"/>
      <c r="QUY40" s="296"/>
      <c r="QUZ40" s="296"/>
      <c r="QVA40" s="296"/>
      <c r="QVB40" s="296"/>
      <c r="QVC40" s="296"/>
      <c r="QVD40" s="296"/>
      <c r="QVE40" s="296"/>
      <c r="QVF40" s="296"/>
      <c r="QVG40" s="296"/>
      <c r="QVH40" s="296"/>
      <c r="QVI40" s="296"/>
      <c r="QVJ40" s="296"/>
      <c r="QVK40" s="296"/>
      <c r="QVL40" s="296"/>
      <c r="QVM40" s="296"/>
      <c r="QVN40" s="296"/>
      <c r="QVO40" s="296"/>
      <c r="QVP40" s="296"/>
      <c r="QVQ40" s="296"/>
      <c r="QVR40" s="296"/>
      <c r="QVS40" s="296"/>
      <c r="QVT40" s="296"/>
      <c r="QVU40" s="296"/>
      <c r="QVV40" s="296"/>
      <c r="QVW40" s="296"/>
      <c r="QVX40" s="296"/>
      <c r="QVY40" s="296"/>
      <c r="QVZ40" s="296"/>
      <c r="QWA40" s="296"/>
      <c r="QWB40" s="296"/>
      <c r="QWC40" s="296"/>
      <c r="QWD40" s="296"/>
      <c r="QWE40" s="296"/>
      <c r="QWF40" s="296"/>
      <c r="QWG40" s="296"/>
      <c r="QWH40" s="296"/>
      <c r="QWI40" s="296"/>
      <c r="QWJ40" s="296"/>
      <c r="QWK40" s="296"/>
      <c r="QWL40" s="296"/>
      <c r="QWM40" s="296"/>
      <c r="QWN40" s="296"/>
      <c r="QWO40" s="296"/>
      <c r="QWP40" s="296"/>
      <c r="QWQ40" s="296"/>
      <c r="QWR40" s="296"/>
      <c r="QWS40" s="296"/>
      <c r="QWT40" s="296"/>
      <c r="QWU40" s="296"/>
      <c r="QWV40" s="296"/>
      <c r="QWW40" s="296"/>
      <c r="QWX40" s="296"/>
      <c r="QWY40" s="296"/>
      <c r="QWZ40" s="296"/>
      <c r="QXA40" s="296"/>
      <c r="QXB40" s="296"/>
      <c r="QXC40" s="296"/>
      <c r="QXD40" s="296"/>
      <c r="QXE40" s="296"/>
      <c r="QXF40" s="296"/>
      <c r="QXG40" s="296"/>
      <c r="QXH40" s="296"/>
      <c r="QXI40" s="296"/>
      <c r="QXJ40" s="296"/>
      <c r="QXK40" s="296"/>
      <c r="QXL40" s="296"/>
      <c r="QXM40" s="296"/>
      <c r="QXN40" s="296"/>
      <c r="QXO40" s="296"/>
      <c r="QXP40" s="296"/>
      <c r="QXQ40" s="296"/>
      <c r="QXR40" s="296"/>
      <c r="QXS40" s="296"/>
      <c r="QXT40" s="296"/>
      <c r="QXU40" s="296"/>
      <c r="QXV40" s="296"/>
      <c r="QXW40" s="296"/>
      <c r="QXX40" s="296"/>
      <c r="QXY40" s="296"/>
      <c r="QXZ40" s="296"/>
      <c r="QYA40" s="296"/>
      <c r="QYB40" s="296"/>
      <c r="QYC40" s="296"/>
      <c r="QYD40" s="296"/>
      <c r="QYE40" s="296"/>
      <c r="QYF40" s="296"/>
      <c r="QYG40" s="296"/>
      <c r="QYH40" s="296"/>
      <c r="QYI40" s="296"/>
      <c r="QYJ40" s="296"/>
      <c r="QYK40" s="296"/>
      <c r="QYL40" s="296"/>
      <c r="QYM40" s="296"/>
      <c r="QYN40" s="296"/>
      <c r="QYO40" s="296"/>
      <c r="QYP40" s="296"/>
      <c r="QYQ40" s="296"/>
      <c r="QYR40" s="296"/>
      <c r="QYS40" s="296"/>
      <c r="QYT40" s="296"/>
      <c r="QYU40" s="296"/>
      <c r="QYV40" s="296"/>
      <c r="QYW40" s="296"/>
      <c r="QYX40" s="296"/>
      <c r="QYY40" s="296"/>
      <c r="QYZ40" s="296"/>
      <c r="QZA40" s="296"/>
      <c r="QZB40" s="296"/>
      <c r="QZC40" s="296"/>
      <c r="QZD40" s="296"/>
      <c r="QZE40" s="296"/>
      <c r="QZF40" s="296"/>
      <c r="QZG40" s="296"/>
      <c r="QZH40" s="296"/>
      <c r="QZI40" s="296"/>
      <c r="QZJ40" s="296"/>
      <c r="QZK40" s="296"/>
      <c r="QZL40" s="296"/>
      <c r="QZM40" s="296"/>
      <c r="QZN40" s="296"/>
      <c r="QZO40" s="296"/>
      <c r="QZP40" s="296"/>
      <c r="QZQ40" s="296"/>
      <c r="QZR40" s="296"/>
      <c r="QZS40" s="296"/>
      <c r="QZT40" s="296"/>
      <c r="QZU40" s="296"/>
      <c r="QZV40" s="296"/>
      <c r="QZW40" s="296"/>
      <c r="QZX40" s="296"/>
      <c r="QZY40" s="296"/>
      <c r="QZZ40" s="296"/>
      <c r="RAA40" s="296"/>
      <c r="RAB40" s="296"/>
      <c r="RAC40" s="296"/>
      <c r="RAD40" s="296"/>
      <c r="RAE40" s="296"/>
      <c r="RAF40" s="296"/>
      <c r="RAG40" s="296"/>
      <c r="RAH40" s="296"/>
      <c r="RAI40" s="296"/>
      <c r="RAJ40" s="296"/>
      <c r="RAK40" s="296"/>
      <c r="RAL40" s="296"/>
      <c r="RAM40" s="296"/>
      <c r="RAN40" s="296"/>
      <c r="RAO40" s="296"/>
      <c r="RAP40" s="296"/>
      <c r="RAQ40" s="296"/>
      <c r="RAR40" s="296"/>
      <c r="RAS40" s="296"/>
      <c r="RAT40" s="296"/>
      <c r="RAU40" s="296"/>
      <c r="RAV40" s="296"/>
      <c r="RAW40" s="296"/>
      <c r="RAX40" s="296"/>
      <c r="RAY40" s="296"/>
      <c r="RAZ40" s="296"/>
      <c r="RBA40" s="296"/>
      <c r="RBB40" s="296"/>
      <c r="RBC40" s="296"/>
      <c r="RBD40" s="296"/>
      <c r="RBE40" s="296"/>
      <c r="RBF40" s="296"/>
      <c r="RBG40" s="296"/>
      <c r="RBH40" s="296"/>
      <c r="RBI40" s="296"/>
      <c r="RBJ40" s="296"/>
      <c r="RBK40" s="296"/>
      <c r="RBL40" s="296"/>
      <c r="RBM40" s="296"/>
      <c r="RBN40" s="296"/>
      <c r="RBO40" s="296"/>
      <c r="RBP40" s="296"/>
      <c r="RBQ40" s="296"/>
      <c r="RBR40" s="296"/>
      <c r="RBS40" s="296"/>
      <c r="RBT40" s="296"/>
      <c r="RBU40" s="296"/>
      <c r="RBV40" s="296"/>
      <c r="RBW40" s="296"/>
      <c r="RBX40" s="296"/>
      <c r="RBY40" s="296"/>
      <c r="RBZ40" s="296"/>
      <c r="RCA40" s="296"/>
      <c r="RCB40" s="296"/>
      <c r="RCC40" s="296"/>
      <c r="RCD40" s="296"/>
      <c r="RCE40" s="296"/>
      <c r="RCF40" s="296"/>
      <c r="RCG40" s="296"/>
      <c r="RCH40" s="296"/>
      <c r="RCI40" s="296"/>
      <c r="RCJ40" s="296"/>
      <c r="RCK40" s="296"/>
      <c r="RCL40" s="296"/>
      <c r="RCM40" s="296"/>
      <c r="RCN40" s="296"/>
      <c r="RCO40" s="296"/>
      <c r="RCP40" s="296"/>
      <c r="RCQ40" s="296"/>
      <c r="RCR40" s="296"/>
      <c r="RCS40" s="296"/>
      <c r="RCT40" s="296"/>
      <c r="RCU40" s="296"/>
      <c r="RCV40" s="296"/>
      <c r="RCW40" s="296"/>
      <c r="RCX40" s="296"/>
      <c r="RCY40" s="296"/>
      <c r="RCZ40" s="296"/>
      <c r="RDA40" s="296"/>
      <c r="RDB40" s="296"/>
      <c r="RDC40" s="296"/>
      <c r="RDD40" s="296"/>
      <c r="RDE40" s="296"/>
      <c r="RDF40" s="296"/>
      <c r="RDG40" s="296"/>
      <c r="RDH40" s="296"/>
      <c r="RDI40" s="296"/>
      <c r="RDJ40" s="296"/>
      <c r="RDK40" s="296"/>
      <c r="RDL40" s="296"/>
      <c r="RDM40" s="296"/>
      <c r="RDN40" s="296"/>
      <c r="RDO40" s="296"/>
      <c r="RDP40" s="296"/>
      <c r="RDQ40" s="296"/>
      <c r="RDR40" s="296"/>
      <c r="RDS40" s="296"/>
      <c r="RDT40" s="296"/>
      <c r="RDU40" s="296"/>
      <c r="RDV40" s="296"/>
      <c r="RDW40" s="296"/>
      <c r="RDX40" s="296"/>
      <c r="RDY40" s="296"/>
      <c r="RDZ40" s="296"/>
      <c r="REA40" s="296"/>
      <c r="REB40" s="296"/>
      <c r="REC40" s="296"/>
      <c r="RED40" s="296"/>
      <c r="REE40" s="296"/>
      <c r="REF40" s="296"/>
      <c r="REG40" s="296"/>
      <c r="REH40" s="296"/>
      <c r="REI40" s="296"/>
      <c r="REJ40" s="296"/>
      <c r="REK40" s="296"/>
      <c r="REL40" s="296"/>
      <c r="REM40" s="296"/>
      <c r="REN40" s="296"/>
      <c r="REO40" s="296"/>
      <c r="REP40" s="296"/>
      <c r="REQ40" s="296"/>
      <c r="RER40" s="296"/>
      <c r="RES40" s="296"/>
      <c r="RET40" s="296"/>
      <c r="REU40" s="296"/>
      <c r="REV40" s="296"/>
      <c r="REW40" s="296"/>
      <c r="REX40" s="296"/>
      <c r="REY40" s="296"/>
      <c r="REZ40" s="296"/>
      <c r="RFA40" s="296"/>
      <c r="RFB40" s="296"/>
      <c r="RFC40" s="296"/>
      <c r="RFD40" s="296"/>
      <c r="RFE40" s="296"/>
      <c r="RFF40" s="296"/>
      <c r="RFG40" s="296"/>
      <c r="RFH40" s="296"/>
      <c r="RFI40" s="296"/>
      <c r="RFJ40" s="296"/>
      <c r="RFK40" s="296"/>
      <c r="RFL40" s="296"/>
      <c r="RFM40" s="296"/>
      <c r="RFN40" s="296"/>
      <c r="RFO40" s="296"/>
      <c r="RFP40" s="296"/>
      <c r="RFQ40" s="296"/>
      <c r="RFR40" s="296"/>
      <c r="RFS40" s="296"/>
      <c r="RFT40" s="296"/>
      <c r="RFU40" s="296"/>
      <c r="RFV40" s="296"/>
      <c r="RFW40" s="296"/>
      <c r="RFX40" s="296"/>
      <c r="RFY40" s="296"/>
      <c r="RFZ40" s="296"/>
      <c r="RGA40" s="296"/>
      <c r="RGB40" s="296"/>
      <c r="RGC40" s="296"/>
      <c r="RGD40" s="296"/>
      <c r="RGE40" s="296"/>
      <c r="RGF40" s="296"/>
      <c r="RGG40" s="296"/>
      <c r="RGH40" s="296"/>
      <c r="RGI40" s="296"/>
      <c r="RGJ40" s="296"/>
      <c r="RGK40" s="296"/>
      <c r="RGL40" s="296"/>
      <c r="RGM40" s="296"/>
      <c r="RGN40" s="296"/>
      <c r="RGO40" s="296"/>
      <c r="RGP40" s="296"/>
      <c r="RGQ40" s="296"/>
      <c r="RGR40" s="296"/>
      <c r="RGS40" s="296"/>
      <c r="RGT40" s="296"/>
      <c r="RGU40" s="296"/>
      <c r="RGV40" s="296"/>
      <c r="RGW40" s="296"/>
      <c r="RGX40" s="296"/>
      <c r="RGY40" s="296"/>
      <c r="RGZ40" s="296"/>
      <c r="RHA40" s="296"/>
      <c r="RHB40" s="296"/>
      <c r="RHC40" s="296"/>
      <c r="RHD40" s="296"/>
      <c r="RHE40" s="296"/>
      <c r="RHF40" s="296"/>
      <c r="RHG40" s="296"/>
      <c r="RHH40" s="296"/>
      <c r="RHI40" s="296"/>
      <c r="RHJ40" s="296"/>
      <c r="RHK40" s="296"/>
      <c r="RHL40" s="296"/>
      <c r="RHM40" s="296"/>
      <c r="RHN40" s="296"/>
      <c r="RHO40" s="296"/>
      <c r="RHP40" s="296"/>
      <c r="RHQ40" s="296"/>
      <c r="RHR40" s="296"/>
      <c r="RHS40" s="296"/>
      <c r="RHT40" s="296"/>
      <c r="RHU40" s="296"/>
      <c r="RHV40" s="296"/>
      <c r="RHW40" s="296"/>
      <c r="RHX40" s="296"/>
      <c r="RHY40" s="296"/>
      <c r="RHZ40" s="296"/>
      <c r="RIA40" s="296"/>
      <c r="RIB40" s="296"/>
      <c r="RIC40" s="296"/>
      <c r="RID40" s="296"/>
      <c r="RIE40" s="296"/>
      <c r="RIF40" s="296"/>
      <c r="RIG40" s="296"/>
      <c r="RIH40" s="296"/>
      <c r="RII40" s="296"/>
      <c r="RIJ40" s="296"/>
      <c r="RIK40" s="296"/>
      <c r="RIL40" s="296"/>
      <c r="RIM40" s="296"/>
      <c r="RIN40" s="296"/>
      <c r="RIO40" s="296"/>
      <c r="RIP40" s="296"/>
      <c r="RIQ40" s="296"/>
      <c r="RIR40" s="296"/>
      <c r="RIS40" s="296"/>
      <c r="RIT40" s="296"/>
      <c r="RIU40" s="296"/>
      <c r="RIV40" s="296"/>
      <c r="RIW40" s="296"/>
      <c r="RIX40" s="296"/>
      <c r="RIY40" s="296"/>
      <c r="RIZ40" s="296"/>
      <c r="RJA40" s="296"/>
      <c r="RJB40" s="296"/>
      <c r="RJC40" s="296"/>
      <c r="RJD40" s="296"/>
      <c r="RJE40" s="296"/>
      <c r="RJF40" s="296"/>
      <c r="RJG40" s="296"/>
      <c r="RJH40" s="296"/>
      <c r="RJI40" s="296"/>
      <c r="RJJ40" s="296"/>
      <c r="RJK40" s="296"/>
      <c r="RJL40" s="296"/>
      <c r="RJM40" s="296"/>
      <c r="RJN40" s="296"/>
      <c r="RJO40" s="296"/>
      <c r="RJP40" s="296"/>
      <c r="RJQ40" s="296"/>
      <c r="RJR40" s="296"/>
      <c r="RJS40" s="296"/>
      <c r="RJT40" s="296"/>
      <c r="RJU40" s="296"/>
      <c r="RJV40" s="296"/>
      <c r="RJW40" s="296"/>
      <c r="RJX40" s="296"/>
      <c r="RJY40" s="296"/>
      <c r="RJZ40" s="296"/>
      <c r="RKA40" s="296"/>
      <c r="RKB40" s="296"/>
      <c r="RKC40" s="296"/>
      <c r="RKD40" s="296"/>
      <c r="RKE40" s="296"/>
      <c r="RKF40" s="296"/>
      <c r="RKG40" s="296"/>
      <c r="RKH40" s="296"/>
      <c r="RKI40" s="296"/>
      <c r="RKJ40" s="296"/>
      <c r="RKK40" s="296"/>
      <c r="RKL40" s="296"/>
      <c r="RKM40" s="296"/>
      <c r="RKN40" s="296"/>
      <c r="RKO40" s="296"/>
      <c r="RKP40" s="296"/>
      <c r="RKQ40" s="296"/>
      <c r="RKR40" s="296"/>
      <c r="RKS40" s="296"/>
      <c r="RKT40" s="296"/>
      <c r="RKU40" s="296"/>
      <c r="RKV40" s="296"/>
      <c r="RKW40" s="296"/>
      <c r="RKX40" s="296"/>
      <c r="RKY40" s="296"/>
      <c r="RKZ40" s="296"/>
      <c r="RLA40" s="296"/>
      <c r="RLB40" s="296"/>
      <c r="RLC40" s="296"/>
      <c r="RLD40" s="296"/>
      <c r="RLE40" s="296"/>
      <c r="RLF40" s="296"/>
      <c r="RLG40" s="296"/>
      <c r="RLH40" s="296"/>
      <c r="RLI40" s="296"/>
      <c r="RLJ40" s="296"/>
      <c r="RLK40" s="296"/>
      <c r="RLL40" s="296"/>
      <c r="RLM40" s="296"/>
      <c r="RLN40" s="296"/>
      <c r="RLO40" s="296"/>
      <c r="RLP40" s="296"/>
      <c r="RLQ40" s="296"/>
      <c r="RLR40" s="296"/>
      <c r="RLS40" s="296"/>
      <c r="RLT40" s="296"/>
      <c r="RLU40" s="296"/>
      <c r="RLV40" s="296"/>
      <c r="RLW40" s="296"/>
      <c r="RLX40" s="296"/>
      <c r="RLY40" s="296"/>
      <c r="RLZ40" s="296"/>
      <c r="RMA40" s="296"/>
      <c r="RMB40" s="296"/>
      <c r="RMC40" s="296"/>
      <c r="RMD40" s="296"/>
      <c r="RME40" s="296"/>
      <c r="RMF40" s="296"/>
      <c r="RMG40" s="296"/>
      <c r="RMH40" s="296"/>
      <c r="RMI40" s="296"/>
      <c r="RMJ40" s="296"/>
      <c r="RMK40" s="296"/>
      <c r="RML40" s="296"/>
      <c r="RMM40" s="296"/>
      <c r="RMN40" s="296"/>
      <c r="RMO40" s="296"/>
      <c r="RMP40" s="296"/>
      <c r="RMQ40" s="296"/>
      <c r="RMR40" s="296"/>
      <c r="RMS40" s="296"/>
      <c r="RMT40" s="296"/>
      <c r="RMU40" s="296"/>
      <c r="RMV40" s="296"/>
      <c r="RMW40" s="296"/>
      <c r="RMX40" s="296"/>
      <c r="RMY40" s="296"/>
      <c r="RMZ40" s="296"/>
      <c r="RNA40" s="296"/>
      <c r="RNB40" s="296"/>
      <c r="RNC40" s="296"/>
      <c r="RND40" s="296"/>
      <c r="RNE40" s="296"/>
      <c r="RNF40" s="296"/>
      <c r="RNG40" s="296"/>
      <c r="RNH40" s="296"/>
      <c r="RNI40" s="296"/>
      <c r="RNJ40" s="296"/>
      <c r="RNK40" s="296"/>
      <c r="RNL40" s="296"/>
      <c r="RNM40" s="296"/>
      <c r="RNN40" s="296"/>
      <c r="RNO40" s="296"/>
      <c r="RNP40" s="296"/>
      <c r="RNQ40" s="296"/>
      <c r="RNR40" s="296"/>
      <c r="RNS40" s="296"/>
      <c r="RNT40" s="296"/>
      <c r="RNU40" s="296"/>
      <c r="RNV40" s="296"/>
      <c r="RNW40" s="296"/>
      <c r="RNX40" s="296"/>
      <c r="RNY40" s="296"/>
      <c r="RNZ40" s="296"/>
      <c r="ROA40" s="296"/>
      <c r="ROB40" s="296"/>
      <c r="ROC40" s="296"/>
      <c r="ROD40" s="296"/>
      <c r="ROE40" s="296"/>
      <c r="ROF40" s="296"/>
      <c r="ROG40" s="296"/>
      <c r="ROH40" s="296"/>
      <c r="ROI40" s="296"/>
      <c r="ROJ40" s="296"/>
      <c r="ROK40" s="296"/>
      <c r="ROL40" s="296"/>
      <c r="ROM40" s="296"/>
      <c r="RON40" s="296"/>
      <c r="ROO40" s="296"/>
      <c r="ROP40" s="296"/>
      <c r="ROQ40" s="296"/>
      <c r="ROR40" s="296"/>
      <c r="ROS40" s="296"/>
      <c r="ROT40" s="296"/>
      <c r="ROU40" s="296"/>
      <c r="ROV40" s="296"/>
      <c r="ROW40" s="296"/>
      <c r="ROX40" s="296"/>
      <c r="ROY40" s="296"/>
      <c r="ROZ40" s="296"/>
      <c r="RPA40" s="296"/>
      <c r="RPB40" s="296"/>
      <c r="RPC40" s="296"/>
      <c r="RPD40" s="296"/>
      <c r="RPE40" s="296"/>
      <c r="RPF40" s="296"/>
      <c r="RPG40" s="296"/>
      <c r="RPH40" s="296"/>
      <c r="RPI40" s="296"/>
      <c r="RPJ40" s="296"/>
      <c r="RPK40" s="296"/>
      <c r="RPL40" s="296"/>
      <c r="RPM40" s="296"/>
      <c r="RPN40" s="296"/>
      <c r="RPO40" s="296"/>
      <c r="RPP40" s="296"/>
      <c r="RPQ40" s="296"/>
      <c r="RPR40" s="296"/>
      <c r="RPS40" s="296"/>
      <c r="RPT40" s="296"/>
      <c r="RPU40" s="296"/>
      <c r="RPV40" s="296"/>
      <c r="RPW40" s="296"/>
      <c r="RPX40" s="296"/>
      <c r="RPY40" s="296"/>
      <c r="RPZ40" s="296"/>
      <c r="RQA40" s="296"/>
      <c r="RQB40" s="296"/>
      <c r="RQC40" s="296"/>
      <c r="RQD40" s="296"/>
      <c r="RQE40" s="296"/>
      <c r="RQF40" s="296"/>
      <c r="RQG40" s="296"/>
      <c r="RQH40" s="296"/>
      <c r="RQI40" s="296"/>
      <c r="RQJ40" s="296"/>
      <c r="RQK40" s="296"/>
      <c r="RQL40" s="296"/>
      <c r="RQM40" s="296"/>
      <c r="RQN40" s="296"/>
      <c r="RQO40" s="296"/>
      <c r="RQP40" s="296"/>
      <c r="RQQ40" s="296"/>
      <c r="RQR40" s="296"/>
      <c r="RQS40" s="296"/>
      <c r="RQT40" s="296"/>
      <c r="RQU40" s="296"/>
      <c r="RQV40" s="296"/>
      <c r="RQW40" s="296"/>
      <c r="RQX40" s="296"/>
      <c r="RQY40" s="296"/>
      <c r="RQZ40" s="296"/>
      <c r="RRA40" s="296"/>
      <c r="RRB40" s="296"/>
      <c r="RRC40" s="296"/>
      <c r="RRD40" s="296"/>
      <c r="RRE40" s="296"/>
      <c r="RRF40" s="296"/>
      <c r="RRG40" s="296"/>
      <c r="RRH40" s="296"/>
      <c r="RRI40" s="296"/>
      <c r="RRJ40" s="296"/>
      <c r="RRK40" s="296"/>
      <c r="RRL40" s="296"/>
      <c r="RRM40" s="296"/>
      <c r="RRN40" s="296"/>
      <c r="RRO40" s="296"/>
      <c r="RRP40" s="296"/>
      <c r="RRQ40" s="296"/>
      <c r="RRR40" s="296"/>
      <c r="RRS40" s="296"/>
      <c r="RRT40" s="296"/>
      <c r="RRU40" s="296"/>
      <c r="RRV40" s="296"/>
      <c r="RRW40" s="296"/>
      <c r="RRX40" s="296"/>
      <c r="RRY40" s="296"/>
      <c r="RRZ40" s="296"/>
      <c r="RSA40" s="296"/>
      <c r="RSB40" s="296"/>
      <c r="RSC40" s="296"/>
      <c r="RSD40" s="296"/>
      <c r="RSE40" s="296"/>
      <c r="RSF40" s="296"/>
      <c r="RSG40" s="296"/>
      <c r="RSH40" s="296"/>
      <c r="RSI40" s="296"/>
      <c r="RSJ40" s="296"/>
      <c r="RSK40" s="296"/>
      <c r="RSL40" s="296"/>
      <c r="RSM40" s="296"/>
      <c r="RSN40" s="296"/>
      <c r="RSO40" s="296"/>
      <c r="RSP40" s="296"/>
      <c r="RSQ40" s="296"/>
      <c r="RSR40" s="296"/>
      <c r="RSS40" s="296"/>
      <c r="RST40" s="296"/>
      <c r="RSU40" s="296"/>
      <c r="RSV40" s="296"/>
      <c r="RSW40" s="296"/>
      <c r="RSX40" s="296"/>
      <c r="RSY40" s="296"/>
      <c r="RSZ40" s="296"/>
      <c r="RTA40" s="296"/>
      <c r="RTB40" s="296"/>
      <c r="RTC40" s="296"/>
      <c r="RTD40" s="296"/>
      <c r="RTE40" s="296"/>
      <c r="RTF40" s="296"/>
      <c r="RTG40" s="296"/>
      <c r="RTH40" s="296"/>
      <c r="RTI40" s="296"/>
      <c r="RTJ40" s="296"/>
      <c r="RTK40" s="296"/>
      <c r="RTL40" s="296"/>
      <c r="RTM40" s="296"/>
      <c r="RTN40" s="296"/>
      <c r="RTO40" s="296"/>
      <c r="RTP40" s="296"/>
      <c r="RTQ40" s="296"/>
      <c r="RTR40" s="296"/>
      <c r="RTS40" s="296"/>
      <c r="RTT40" s="296"/>
      <c r="RTU40" s="296"/>
      <c r="RTV40" s="296"/>
      <c r="RTW40" s="296"/>
      <c r="RTX40" s="296"/>
      <c r="RTY40" s="296"/>
      <c r="RTZ40" s="296"/>
      <c r="RUA40" s="296"/>
      <c r="RUB40" s="296"/>
      <c r="RUC40" s="296"/>
      <c r="RUD40" s="296"/>
      <c r="RUE40" s="296"/>
      <c r="RUF40" s="296"/>
      <c r="RUG40" s="296"/>
      <c r="RUH40" s="296"/>
      <c r="RUI40" s="296"/>
      <c r="RUJ40" s="296"/>
      <c r="RUK40" s="296"/>
      <c r="RUL40" s="296"/>
      <c r="RUM40" s="296"/>
      <c r="RUN40" s="296"/>
      <c r="RUO40" s="296"/>
      <c r="RUP40" s="296"/>
      <c r="RUQ40" s="296"/>
      <c r="RUR40" s="296"/>
      <c r="RUS40" s="296"/>
      <c r="RUT40" s="296"/>
      <c r="RUU40" s="296"/>
      <c r="RUV40" s="296"/>
      <c r="RUW40" s="296"/>
      <c r="RUX40" s="296"/>
      <c r="RUY40" s="296"/>
      <c r="RUZ40" s="296"/>
      <c r="RVA40" s="296"/>
      <c r="RVB40" s="296"/>
      <c r="RVC40" s="296"/>
      <c r="RVD40" s="296"/>
      <c r="RVE40" s="296"/>
      <c r="RVF40" s="296"/>
      <c r="RVG40" s="296"/>
      <c r="RVH40" s="296"/>
      <c r="RVI40" s="296"/>
      <c r="RVJ40" s="296"/>
      <c r="RVK40" s="296"/>
      <c r="RVL40" s="296"/>
      <c r="RVM40" s="296"/>
      <c r="RVN40" s="296"/>
      <c r="RVO40" s="296"/>
      <c r="RVP40" s="296"/>
      <c r="RVQ40" s="296"/>
      <c r="RVR40" s="296"/>
      <c r="RVS40" s="296"/>
      <c r="RVT40" s="296"/>
      <c r="RVU40" s="296"/>
      <c r="RVV40" s="296"/>
      <c r="RVW40" s="296"/>
      <c r="RVX40" s="296"/>
      <c r="RVY40" s="296"/>
      <c r="RVZ40" s="296"/>
      <c r="RWA40" s="296"/>
      <c r="RWB40" s="296"/>
      <c r="RWC40" s="296"/>
      <c r="RWD40" s="296"/>
      <c r="RWE40" s="296"/>
      <c r="RWF40" s="296"/>
      <c r="RWG40" s="296"/>
      <c r="RWH40" s="296"/>
      <c r="RWI40" s="296"/>
      <c r="RWJ40" s="296"/>
      <c r="RWK40" s="296"/>
      <c r="RWL40" s="296"/>
      <c r="RWM40" s="296"/>
      <c r="RWN40" s="296"/>
      <c r="RWO40" s="296"/>
      <c r="RWP40" s="296"/>
      <c r="RWQ40" s="296"/>
      <c r="RWR40" s="296"/>
      <c r="RWS40" s="296"/>
      <c r="RWT40" s="296"/>
      <c r="RWU40" s="296"/>
      <c r="RWV40" s="296"/>
      <c r="RWW40" s="296"/>
      <c r="RWX40" s="296"/>
      <c r="RWY40" s="296"/>
      <c r="RWZ40" s="296"/>
      <c r="RXA40" s="296"/>
      <c r="RXB40" s="296"/>
      <c r="RXC40" s="296"/>
      <c r="RXD40" s="296"/>
      <c r="RXE40" s="296"/>
      <c r="RXF40" s="296"/>
      <c r="RXG40" s="296"/>
      <c r="RXH40" s="296"/>
      <c r="RXI40" s="296"/>
      <c r="RXJ40" s="296"/>
      <c r="RXK40" s="296"/>
      <c r="RXL40" s="296"/>
      <c r="RXM40" s="296"/>
      <c r="RXN40" s="296"/>
      <c r="RXO40" s="296"/>
      <c r="RXP40" s="296"/>
      <c r="RXQ40" s="296"/>
      <c r="RXR40" s="296"/>
      <c r="RXS40" s="296"/>
      <c r="RXT40" s="296"/>
      <c r="RXU40" s="296"/>
      <c r="RXV40" s="296"/>
      <c r="RXW40" s="296"/>
      <c r="RXX40" s="296"/>
      <c r="RXY40" s="296"/>
      <c r="RXZ40" s="296"/>
      <c r="RYA40" s="296"/>
      <c r="RYB40" s="296"/>
      <c r="RYC40" s="296"/>
      <c r="RYD40" s="296"/>
      <c r="RYE40" s="296"/>
      <c r="RYF40" s="296"/>
      <c r="RYG40" s="296"/>
      <c r="RYH40" s="296"/>
      <c r="RYI40" s="296"/>
      <c r="RYJ40" s="296"/>
      <c r="RYK40" s="296"/>
      <c r="RYL40" s="296"/>
      <c r="RYM40" s="296"/>
      <c r="RYN40" s="296"/>
      <c r="RYO40" s="296"/>
      <c r="RYP40" s="296"/>
      <c r="RYQ40" s="296"/>
      <c r="RYR40" s="296"/>
      <c r="RYS40" s="296"/>
      <c r="RYT40" s="296"/>
      <c r="RYU40" s="296"/>
      <c r="RYV40" s="296"/>
      <c r="RYW40" s="296"/>
      <c r="RYX40" s="296"/>
      <c r="RYY40" s="296"/>
      <c r="RYZ40" s="296"/>
      <c r="RZA40" s="296"/>
      <c r="RZB40" s="296"/>
      <c r="RZC40" s="296"/>
      <c r="RZD40" s="296"/>
      <c r="RZE40" s="296"/>
      <c r="RZF40" s="296"/>
      <c r="RZG40" s="296"/>
      <c r="RZH40" s="296"/>
      <c r="RZI40" s="296"/>
      <c r="RZJ40" s="296"/>
      <c r="RZK40" s="296"/>
      <c r="RZL40" s="296"/>
      <c r="RZM40" s="296"/>
      <c r="RZN40" s="296"/>
      <c r="RZO40" s="296"/>
      <c r="RZP40" s="296"/>
      <c r="RZQ40" s="296"/>
      <c r="RZR40" s="296"/>
      <c r="RZS40" s="296"/>
      <c r="RZT40" s="296"/>
      <c r="RZU40" s="296"/>
      <c r="RZV40" s="296"/>
      <c r="RZW40" s="296"/>
      <c r="RZX40" s="296"/>
      <c r="RZY40" s="296"/>
      <c r="RZZ40" s="296"/>
      <c r="SAA40" s="296"/>
      <c r="SAB40" s="296"/>
      <c r="SAC40" s="296"/>
      <c r="SAD40" s="296"/>
      <c r="SAE40" s="296"/>
      <c r="SAF40" s="296"/>
      <c r="SAG40" s="296"/>
      <c r="SAH40" s="296"/>
      <c r="SAI40" s="296"/>
      <c r="SAJ40" s="296"/>
      <c r="SAK40" s="296"/>
      <c r="SAL40" s="296"/>
      <c r="SAM40" s="296"/>
      <c r="SAN40" s="296"/>
      <c r="SAO40" s="296"/>
      <c r="SAP40" s="296"/>
      <c r="SAQ40" s="296"/>
      <c r="SAR40" s="296"/>
      <c r="SAS40" s="296"/>
      <c r="SAT40" s="296"/>
      <c r="SAU40" s="296"/>
      <c r="SAV40" s="296"/>
      <c r="SAW40" s="296"/>
      <c r="SAX40" s="296"/>
      <c r="SAY40" s="296"/>
      <c r="SAZ40" s="296"/>
      <c r="SBA40" s="296"/>
      <c r="SBB40" s="296"/>
      <c r="SBC40" s="296"/>
      <c r="SBD40" s="296"/>
      <c r="SBE40" s="296"/>
      <c r="SBF40" s="296"/>
      <c r="SBG40" s="296"/>
      <c r="SBH40" s="296"/>
      <c r="SBI40" s="296"/>
      <c r="SBJ40" s="296"/>
      <c r="SBK40" s="296"/>
      <c r="SBL40" s="296"/>
      <c r="SBM40" s="296"/>
      <c r="SBN40" s="296"/>
      <c r="SBO40" s="296"/>
      <c r="SBP40" s="296"/>
      <c r="SBQ40" s="296"/>
      <c r="SBR40" s="296"/>
      <c r="SBS40" s="296"/>
      <c r="SBT40" s="296"/>
      <c r="SBU40" s="296"/>
      <c r="SBV40" s="296"/>
      <c r="SBW40" s="296"/>
      <c r="SBX40" s="296"/>
      <c r="SBY40" s="296"/>
      <c r="SBZ40" s="296"/>
      <c r="SCA40" s="296"/>
      <c r="SCB40" s="296"/>
      <c r="SCC40" s="296"/>
      <c r="SCD40" s="296"/>
      <c r="SCE40" s="296"/>
      <c r="SCF40" s="296"/>
      <c r="SCG40" s="296"/>
      <c r="SCH40" s="296"/>
      <c r="SCI40" s="296"/>
      <c r="SCJ40" s="296"/>
      <c r="SCK40" s="296"/>
      <c r="SCL40" s="296"/>
      <c r="SCM40" s="296"/>
      <c r="SCN40" s="296"/>
      <c r="SCO40" s="296"/>
      <c r="SCP40" s="296"/>
      <c r="SCQ40" s="296"/>
      <c r="SCR40" s="296"/>
      <c r="SCS40" s="296"/>
      <c r="SCT40" s="296"/>
      <c r="SCU40" s="296"/>
      <c r="SCV40" s="296"/>
      <c r="SCW40" s="296"/>
      <c r="SCX40" s="296"/>
      <c r="SCY40" s="296"/>
      <c r="SCZ40" s="296"/>
      <c r="SDA40" s="296"/>
      <c r="SDB40" s="296"/>
      <c r="SDC40" s="296"/>
      <c r="SDD40" s="296"/>
      <c r="SDE40" s="296"/>
      <c r="SDF40" s="296"/>
      <c r="SDG40" s="296"/>
      <c r="SDH40" s="296"/>
      <c r="SDI40" s="296"/>
      <c r="SDJ40" s="296"/>
      <c r="SDK40" s="296"/>
      <c r="SDL40" s="296"/>
      <c r="SDM40" s="296"/>
      <c r="SDN40" s="296"/>
      <c r="SDO40" s="296"/>
      <c r="SDP40" s="296"/>
      <c r="SDQ40" s="296"/>
      <c r="SDR40" s="296"/>
      <c r="SDS40" s="296"/>
      <c r="SDT40" s="296"/>
      <c r="SDU40" s="296"/>
      <c r="SDV40" s="296"/>
      <c r="SDW40" s="296"/>
      <c r="SDX40" s="296"/>
      <c r="SDY40" s="296"/>
      <c r="SDZ40" s="296"/>
      <c r="SEA40" s="296"/>
      <c r="SEB40" s="296"/>
      <c r="SEC40" s="296"/>
      <c r="SED40" s="296"/>
      <c r="SEE40" s="296"/>
      <c r="SEF40" s="296"/>
      <c r="SEG40" s="296"/>
      <c r="SEH40" s="296"/>
      <c r="SEI40" s="296"/>
      <c r="SEJ40" s="296"/>
      <c r="SEK40" s="296"/>
      <c r="SEL40" s="296"/>
      <c r="SEM40" s="296"/>
      <c r="SEN40" s="296"/>
      <c r="SEO40" s="296"/>
      <c r="SEP40" s="296"/>
      <c r="SEQ40" s="296"/>
      <c r="SER40" s="296"/>
      <c r="SES40" s="296"/>
      <c r="SET40" s="296"/>
      <c r="SEU40" s="296"/>
      <c r="SEV40" s="296"/>
      <c r="SEW40" s="296"/>
      <c r="SEX40" s="296"/>
      <c r="SEY40" s="296"/>
      <c r="SEZ40" s="296"/>
      <c r="SFA40" s="296"/>
      <c r="SFB40" s="296"/>
      <c r="SFC40" s="296"/>
      <c r="SFD40" s="296"/>
      <c r="SFE40" s="296"/>
      <c r="SFF40" s="296"/>
      <c r="SFG40" s="296"/>
      <c r="SFH40" s="296"/>
      <c r="SFI40" s="296"/>
      <c r="SFJ40" s="296"/>
      <c r="SFK40" s="296"/>
      <c r="SFL40" s="296"/>
      <c r="SFM40" s="296"/>
      <c r="SFN40" s="296"/>
      <c r="SFO40" s="296"/>
      <c r="SFP40" s="296"/>
      <c r="SFQ40" s="296"/>
      <c r="SFR40" s="296"/>
      <c r="SFS40" s="296"/>
      <c r="SFT40" s="296"/>
      <c r="SFU40" s="296"/>
      <c r="SFV40" s="296"/>
      <c r="SFW40" s="296"/>
      <c r="SFX40" s="296"/>
      <c r="SFY40" s="296"/>
      <c r="SFZ40" s="296"/>
      <c r="SGA40" s="296"/>
      <c r="SGB40" s="296"/>
      <c r="SGC40" s="296"/>
      <c r="SGD40" s="296"/>
      <c r="SGE40" s="296"/>
      <c r="SGF40" s="296"/>
      <c r="SGG40" s="296"/>
      <c r="SGH40" s="296"/>
      <c r="SGI40" s="296"/>
      <c r="SGJ40" s="296"/>
      <c r="SGK40" s="296"/>
      <c r="SGL40" s="296"/>
      <c r="SGM40" s="296"/>
      <c r="SGN40" s="296"/>
      <c r="SGO40" s="296"/>
      <c r="SGP40" s="296"/>
      <c r="SGQ40" s="296"/>
      <c r="SGR40" s="296"/>
      <c r="SGS40" s="296"/>
      <c r="SGT40" s="296"/>
      <c r="SGU40" s="296"/>
      <c r="SGV40" s="296"/>
      <c r="SGW40" s="296"/>
      <c r="SGX40" s="296"/>
      <c r="SGY40" s="296"/>
      <c r="SGZ40" s="296"/>
      <c r="SHA40" s="296"/>
      <c r="SHB40" s="296"/>
      <c r="SHC40" s="296"/>
      <c r="SHD40" s="296"/>
      <c r="SHE40" s="296"/>
      <c r="SHF40" s="296"/>
      <c r="SHG40" s="296"/>
      <c r="SHH40" s="296"/>
      <c r="SHI40" s="296"/>
      <c r="SHJ40" s="296"/>
      <c r="SHK40" s="296"/>
      <c r="SHL40" s="296"/>
      <c r="SHM40" s="296"/>
      <c r="SHN40" s="296"/>
      <c r="SHO40" s="296"/>
      <c r="SHP40" s="296"/>
      <c r="SHQ40" s="296"/>
      <c r="SHR40" s="296"/>
      <c r="SHS40" s="296"/>
      <c r="SHT40" s="296"/>
      <c r="SHU40" s="296"/>
      <c r="SHV40" s="296"/>
      <c r="SHW40" s="296"/>
      <c r="SHX40" s="296"/>
      <c r="SHY40" s="296"/>
      <c r="SHZ40" s="296"/>
      <c r="SIA40" s="296"/>
      <c r="SIB40" s="296"/>
      <c r="SIC40" s="296"/>
      <c r="SID40" s="296"/>
      <c r="SIE40" s="296"/>
      <c r="SIF40" s="296"/>
      <c r="SIG40" s="296"/>
      <c r="SIH40" s="296"/>
      <c r="SII40" s="296"/>
      <c r="SIJ40" s="296"/>
      <c r="SIK40" s="296"/>
      <c r="SIL40" s="296"/>
      <c r="SIM40" s="296"/>
      <c r="SIN40" s="296"/>
      <c r="SIO40" s="296"/>
      <c r="SIP40" s="296"/>
      <c r="SIQ40" s="296"/>
      <c r="SIR40" s="296"/>
      <c r="SIS40" s="296"/>
      <c r="SIT40" s="296"/>
      <c r="SIU40" s="296"/>
      <c r="SIV40" s="296"/>
      <c r="SIW40" s="296"/>
      <c r="SIX40" s="296"/>
      <c r="SIY40" s="296"/>
      <c r="SIZ40" s="296"/>
      <c r="SJA40" s="296"/>
      <c r="SJB40" s="296"/>
      <c r="SJC40" s="296"/>
      <c r="SJD40" s="296"/>
      <c r="SJE40" s="296"/>
      <c r="SJF40" s="296"/>
      <c r="SJG40" s="296"/>
      <c r="SJH40" s="296"/>
      <c r="SJI40" s="296"/>
      <c r="SJJ40" s="296"/>
      <c r="SJK40" s="296"/>
      <c r="SJL40" s="296"/>
      <c r="SJM40" s="296"/>
      <c r="SJN40" s="296"/>
      <c r="SJO40" s="296"/>
      <c r="SJP40" s="296"/>
      <c r="SJQ40" s="296"/>
      <c r="SJR40" s="296"/>
      <c r="SJS40" s="296"/>
      <c r="SJT40" s="296"/>
      <c r="SJU40" s="296"/>
      <c r="SJV40" s="296"/>
      <c r="SJW40" s="296"/>
      <c r="SJX40" s="296"/>
      <c r="SJY40" s="296"/>
      <c r="SJZ40" s="296"/>
      <c r="SKA40" s="296"/>
      <c r="SKB40" s="296"/>
      <c r="SKC40" s="296"/>
      <c r="SKD40" s="296"/>
      <c r="SKE40" s="296"/>
      <c r="SKF40" s="296"/>
      <c r="SKG40" s="296"/>
      <c r="SKH40" s="296"/>
      <c r="SKI40" s="296"/>
      <c r="SKJ40" s="296"/>
      <c r="SKK40" s="296"/>
      <c r="SKL40" s="296"/>
      <c r="SKM40" s="296"/>
      <c r="SKN40" s="296"/>
      <c r="SKO40" s="296"/>
      <c r="SKP40" s="296"/>
      <c r="SKQ40" s="296"/>
      <c r="SKR40" s="296"/>
      <c r="SKS40" s="296"/>
      <c r="SKT40" s="296"/>
      <c r="SKU40" s="296"/>
      <c r="SKV40" s="296"/>
      <c r="SKW40" s="296"/>
      <c r="SKX40" s="296"/>
      <c r="SKY40" s="296"/>
      <c r="SKZ40" s="296"/>
      <c r="SLA40" s="296"/>
      <c r="SLB40" s="296"/>
      <c r="SLC40" s="296"/>
      <c r="SLD40" s="296"/>
      <c r="SLE40" s="296"/>
      <c r="SLF40" s="296"/>
      <c r="SLG40" s="296"/>
      <c r="SLH40" s="296"/>
      <c r="SLI40" s="296"/>
      <c r="SLJ40" s="296"/>
      <c r="SLK40" s="296"/>
      <c r="SLL40" s="296"/>
      <c r="SLM40" s="296"/>
      <c r="SLN40" s="296"/>
      <c r="SLO40" s="296"/>
      <c r="SLP40" s="296"/>
      <c r="SLQ40" s="296"/>
      <c r="SLR40" s="296"/>
      <c r="SLS40" s="296"/>
      <c r="SLT40" s="296"/>
      <c r="SLU40" s="296"/>
      <c r="SLV40" s="296"/>
      <c r="SLW40" s="296"/>
      <c r="SLX40" s="296"/>
      <c r="SLY40" s="296"/>
      <c r="SLZ40" s="296"/>
      <c r="SMA40" s="296"/>
      <c r="SMB40" s="296"/>
      <c r="SMC40" s="296"/>
      <c r="SMD40" s="296"/>
      <c r="SME40" s="296"/>
      <c r="SMF40" s="296"/>
      <c r="SMG40" s="296"/>
      <c r="SMH40" s="296"/>
      <c r="SMI40" s="296"/>
      <c r="SMJ40" s="296"/>
      <c r="SMK40" s="296"/>
      <c r="SML40" s="296"/>
      <c r="SMM40" s="296"/>
      <c r="SMN40" s="296"/>
      <c r="SMO40" s="296"/>
      <c r="SMP40" s="296"/>
      <c r="SMQ40" s="296"/>
      <c r="SMR40" s="296"/>
      <c r="SMS40" s="296"/>
      <c r="SMT40" s="296"/>
      <c r="SMU40" s="296"/>
      <c r="SMV40" s="296"/>
      <c r="SMW40" s="296"/>
      <c r="SMX40" s="296"/>
      <c r="SMY40" s="296"/>
      <c r="SMZ40" s="296"/>
      <c r="SNA40" s="296"/>
      <c r="SNB40" s="296"/>
      <c r="SNC40" s="296"/>
      <c r="SND40" s="296"/>
      <c r="SNE40" s="296"/>
      <c r="SNF40" s="296"/>
      <c r="SNG40" s="296"/>
      <c r="SNH40" s="296"/>
      <c r="SNI40" s="296"/>
      <c r="SNJ40" s="296"/>
      <c r="SNK40" s="296"/>
      <c r="SNL40" s="296"/>
      <c r="SNM40" s="296"/>
      <c r="SNN40" s="296"/>
      <c r="SNO40" s="296"/>
      <c r="SNP40" s="296"/>
      <c r="SNQ40" s="296"/>
      <c r="SNR40" s="296"/>
      <c r="SNS40" s="296"/>
      <c r="SNT40" s="296"/>
      <c r="SNU40" s="296"/>
      <c r="SNV40" s="296"/>
      <c r="SNW40" s="296"/>
      <c r="SNX40" s="296"/>
      <c r="SNY40" s="296"/>
      <c r="SNZ40" s="296"/>
      <c r="SOA40" s="296"/>
      <c r="SOB40" s="296"/>
      <c r="SOC40" s="296"/>
      <c r="SOD40" s="296"/>
      <c r="SOE40" s="296"/>
      <c r="SOF40" s="296"/>
      <c r="SOG40" s="296"/>
      <c r="SOH40" s="296"/>
      <c r="SOI40" s="296"/>
      <c r="SOJ40" s="296"/>
      <c r="SOK40" s="296"/>
      <c r="SOL40" s="296"/>
      <c r="SOM40" s="296"/>
      <c r="SON40" s="296"/>
      <c r="SOO40" s="296"/>
      <c r="SOP40" s="296"/>
      <c r="SOQ40" s="296"/>
      <c r="SOR40" s="296"/>
      <c r="SOS40" s="296"/>
      <c r="SOT40" s="296"/>
      <c r="SOU40" s="296"/>
      <c r="SOV40" s="296"/>
      <c r="SOW40" s="296"/>
      <c r="SOX40" s="296"/>
      <c r="SOY40" s="296"/>
      <c r="SOZ40" s="296"/>
      <c r="SPA40" s="296"/>
      <c r="SPB40" s="296"/>
      <c r="SPC40" s="296"/>
      <c r="SPD40" s="296"/>
      <c r="SPE40" s="296"/>
      <c r="SPF40" s="296"/>
      <c r="SPG40" s="296"/>
      <c r="SPH40" s="296"/>
      <c r="SPI40" s="296"/>
      <c r="SPJ40" s="296"/>
      <c r="SPK40" s="296"/>
      <c r="SPL40" s="296"/>
      <c r="SPM40" s="296"/>
      <c r="SPN40" s="296"/>
      <c r="SPO40" s="296"/>
      <c r="SPP40" s="296"/>
      <c r="SPQ40" s="296"/>
      <c r="SPR40" s="296"/>
      <c r="SPS40" s="296"/>
      <c r="SPT40" s="296"/>
      <c r="SPU40" s="296"/>
      <c r="SPV40" s="296"/>
      <c r="SPW40" s="296"/>
      <c r="SPX40" s="296"/>
      <c r="SPY40" s="296"/>
      <c r="SPZ40" s="296"/>
      <c r="SQA40" s="296"/>
      <c r="SQB40" s="296"/>
      <c r="SQC40" s="296"/>
      <c r="SQD40" s="296"/>
      <c r="SQE40" s="296"/>
      <c r="SQF40" s="296"/>
      <c r="SQG40" s="296"/>
      <c r="SQH40" s="296"/>
      <c r="SQI40" s="296"/>
      <c r="SQJ40" s="296"/>
      <c r="SQK40" s="296"/>
      <c r="SQL40" s="296"/>
      <c r="SQM40" s="296"/>
      <c r="SQN40" s="296"/>
      <c r="SQO40" s="296"/>
      <c r="SQP40" s="296"/>
      <c r="SQQ40" s="296"/>
      <c r="SQR40" s="296"/>
      <c r="SQS40" s="296"/>
      <c r="SQT40" s="296"/>
      <c r="SQU40" s="296"/>
      <c r="SQV40" s="296"/>
      <c r="SQW40" s="296"/>
      <c r="SQX40" s="296"/>
      <c r="SQY40" s="296"/>
      <c r="SQZ40" s="296"/>
      <c r="SRA40" s="296"/>
      <c r="SRB40" s="296"/>
      <c r="SRC40" s="296"/>
      <c r="SRD40" s="296"/>
      <c r="SRE40" s="296"/>
      <c r="SRF40" s="296"/>
      <c r="SRG40" s="296"/>
      <c r="SRH40" s="296"/>
      <c r="SRI40" s="296"/>
      <c r="SRJ40" s="296"/>
      <c r="SRK40" s="296"/>
      <c r="SRL40" s="296"/>
      <c r="SRM40" s="296"/>
      <c r="SRN40" s="296"/>
      <c r="SRO40" s="296"/>
      <c r="SRP40" s="296"/>
      <c r="SRQ40" s="296"/>
      <c r="SRR40" s="296"/>
      <c r="SRS40" s="296"/>
      <c r="SRT40" s="296"/>
      <c r="SRU40" s="296"/>
      <c r="SRV40" s="296"/>
      <c r="SRW40" s="296"/>
      <c r="SRX40" s="296"/>
      <c r="SRY40" s="296"/>
      <c r="SRZ40" s="296"/>
      <c r="SSA40" s="296"/>
      <c r="SSB40" s="296"/>
      <c r="SSC40" s="296"/>
      <c r="SSD40" s="296"/>
      <c r="SSE40" s="296"/>
      <c r="SSF40" s="296"/>
      <c r="SSG40" s="296"/>
      <c r="SSH40" s="296"/>
      <c r="SSI40" s="296"/>
      <c r="SSJ40" s="296"/>
      <c r="SSK40" s="296"/>
      <c r="SSL40" s="296"/>
      <c r="SSM40" s="296"/>
      <c r="SSN40" s="296"/>
      <c r="SSO40" s="296"/>
      <c r="SSP40" s="296"/>
      <c r="SSQ40" s="296"/>
      <c r="SSR40" s="296"/>
      <c r="SSS40" s="296"/>
      <c r="SST40" s="296"/>
      <c r="SSU40" s="296"/>
      <c r="SSV40" s="296"/>
      <c r="SSW40" s="296"/>
      <c r="SSX40" s="296"/>
      <c r="SSY40" s="296"/>
      <c r="SSZ40" s="296"/>
      <c r="STA40" s="296"/>
      <c r="STB40" s="296"/>
      <c r="STC40" s="296"/>
      <c r="STD40" s="296"/>
      <c r="STE40" s="296"/>
      <c r="STF40" s="296"/>
      <c r="STG40" s="296"/>
      <c r="STH40" s="296"/>
      <c r="STI40" s="296"/>
      <c r="STJ40" s="296"/>
      <c r="STK40" s="296"/>
      <c r="STL40" s="296"/>
      <c r="STM40" s="296"/>
      <c r="STN40" s="296"/>
      <c r="STO40" s="296"/>
      <c r="STP40" s="296"/>
      <c r="STQ40" s="296"/>
      <c r="STR40" s="296"/>
      <c r="STS40" s="296"/>
      <c r="STT40" s="296"/>
      <c r="STU40" s="296"/>
      <c r="STV40" s="296"/>
      <c r="STW40" s="296"/>
      <c r="STX40" s="296"/>
      <c r="STY40" s="296"/>
      <c r="STZ40" s="296"/>
      <c r="SUA40" s="296"/>
      <c r="SUB40" s="296"/>
      <c r="SUC40" s="296"/>
      <c r="SUD40" s="296"/>
      <c r="SUE40" s="296"/>
      <c r="SUF40" s="296"/>
      <c r="SUG40" s="296"/>
      <c r="SUH40" s="296"/>
      <c r="SUI40" s="296"/>
      <c r="SUJ40" s="296"/>
      <c r="SUK40" s="296"/>
      <c r="SUL40" s="296"/>
      <c r="SUM40" s="296"/>
      <c r="SUN40" s="296"/>
      <c r="SUO40" s="296"/>
      <c r="SUP40" s="296"/>
      <c r="SUQ40" s="296"/>
      <c r="SUR40" s="296"/>
      <c r="SUS40" s="296"/>
      <c r="SUT40" s="296"/>
      <c r="SUU40" s="296"/>
      <c r="SUV40" s="296"/>
      <c r="SUW40" s="296"/>
      <c r="SUX40" s="296"/>
      <c r="SUY40" s="296"/>
      <c r="SUZ40" s="296"/>
      <c r="SVA40" s="296"/>
      <c r="SVB40" s="296"/>
      <c r="SVC40" s="296"/>
      <c r="SVD40" s="296"/>
      <c r="SVE40" s="296"/>
      <c r="SVF40" s="296"/>
      <c r="SVG40" s="296"/>
      <c r="SVH40" s="296"/>
      <c r="SVI40" s="296"/>
      <c r="SVJ40" s="296"/>
      <c r="SVK40" s="296"/>
      <c r="SVL40" s="296"/>
      <c r="SVM40" s="296"/>
      <c r="SVN40" s="296"/>
      <c r="SVO40" s="296"/>
      <c r="SVP40" s="296"/>
      <c r="SVQ40" s="296"/>
      <c r="SVR40" s="296"/>
      <c r="SVS40" s="296"/>
      <c r="SVT40" s="296"/>
      <c r="SVU40" s="296"/>
      <c r="SVV40" s="296"/>
      <c r="SVW40" s="296"/>
      <c r="SVX40" s="296"/>
      <c r="SVY40" s="296"/>
      <c r="SVZ40" s="296"/>
      <c r="SWA40" s="296"/>
      <c r="SWB40" s="296"/>
      <c r="SWC40" s="296"/>
      <c r="SWD40" s="296"/>
      <c r="SWE40" s="296"/>
      <c r="SWF40" s="296"/>
      <c r="SWG40" s="296"/>
      <c r="SWH40" s="296"/>
      <c r="SWI40" s="296"/>
      <c r="SWJ40" s="296"/>
      <c r="SWK40" s="296"/>
      <c r="SWL40" s="296"/>
      <c r="SWM40" s="296"/>
      <c r="SWN40" s="296"/>
      <c r="SWO40" s="296"/>
      <c r="SWP40" s="296"/>
      <c r="SWQ40" s="296"/>
      <c r="SWR40" s="296"/>
      <c r="SWS40" s="296"/>
      <c r="SWT40" s="296"/>
      <c r="SWU40" s="296"/>
      <c r="SWV40" s="296"/>
      <c r="SWW40" s="296"/>
      <c r="SWX40" s="296"/>
      <c r="SWY40" s="296"/>
      <c r="SWZ40" s="296"/>
      <c r="SXA40" s="296"/>
      <c r="SXB40" s="296"/>
      <c r="SXC40" s="296"/>
      <c r="SXD40" s="296"/>
      <c r="SXE40" s="296"/>
      <c r="SXF40" s="296"/>
      <c r="SXG40" s="296"/>
      <c r="SXH40" s="296"/>
      <c r="SXI40" s="296"/>
      <c r="SXJ40" s="296"/>
      <c r="SXK40" s="296"/>
      <c r="SXL40" s="296"/>
      <c r="SXM40" s="296"/>
      <c r="SXN40" s="296"/>
      <c r="SXO40" s="296"/>
      <c r="SXP40" s="296"/>
      <c r="SXQ40" s="296"/>
      <c r="SXR40" s="296"/>
      <c r="SXS40" s="296"/>
      <c r="SXT40" s="296"/>
      <c r="SXU40" s="296"/>
      <c r="SXV40" s="296"/>
      <c r="SXW40" s="296"/>
      <c r="SXX40" s="296"/>
      <c r="SXY40" s="296"/>
      <c r="SXZ40" s="296"/>
      <c r="SYA40" s="296"/>
      <c r="SYB40" s="296"/>
      <c r="SYC40" s="296"/>
      <c r="SYD40" s="296"/>
      <c r="SYE40" s="296"/>
      <c r="SYF40" s="296"/>
      <c r="SYG40" s="296"/>
      <c r="SYH40" s="296"/>
      <c r="SYI40" s="296"/>
      <c r="SYJ40" s="296"/>
      <c r="SYK40" s="296"/>
      <c r="SYL40" s="296"/>
      <c r="SYM40" s="296"/>
      <c r="SYN40" s="296"/>
      <c r="SYO40" s="296"/>
      <c r="SYP40" s="296"/>
      <c r="SYQ40" s="296"/>
      <c r="SYR40" s="296"/>
      <c r="SYS40" s="296"/>
      <c r="SYT40" s="296"/>
      <c r="SYU40" s="296"/>
      <c r="SYV40" s="296"/>
      <c r="SYW40" s="296"/>
      <c r="SYX40" s="296"/>
      <c r="SYY40" s="296"/>
      <c r="SYZ40" s="296"/>
      <c r="SZA40" s="296"/>
      <c r="SZB40" s="296"/>
      <c r="SZC40" s="296"/>
      <c r="SZD40" s="296"/>
      <c r="SZE40" s="296"/>
      <c r="SZF40" s="296"/>
      <c r="SZG40" s="296"/>
      <c r="SZH40" s="296"/>
      <c r="SZI40" s="296"/>
      <c r="SZJ40" s="296"/>
      <c r="SZK40" s="296"/>
      <c r="SZL40" s="296"/>
      <c r="SZM40" s="296"/>
      <c r="SZN40" s="296"/>
      <c r="SZO40" s="296"/>
      <c r="SZP40" s="296"/>
      <c r="SZQ40" s="296"/>
      <c r="SZR40" s="296"/>
      <c r="SZS40" s="296"/>
      <c r="SZT40" s="296"/>
      <c r="SZU40" s="296"/>
      <c r="SZV40" s="296"/>
      <c r="SZW40" s="296"/>
      <c r="SZX40" s="296"/>
      <c r="SZY40" s="296"/>
      <c r="SZZ40" s="296"/>
      <c r="TAA40" s="296"/>
      <c r="TAB40" s="296"/>
      <c r="TAC40" s="296"/>
      <c r="TAD40" s="296"/>
      <c r="TAE40" s="296"/>
      <c r="TAF40" s="296"/>
      <c r="TAG40" s="296"/>
      <c r="TAH40" s="296"/>
      <c r="TAI40" s="296"/>
      <c r="TAJ40" s="296"/>
      <c r="TAK40" s="296"/>
      <c r="TAL40" s="296"/>
      <c r="TAM40" s="296"/>
      <c r="TAN40" s="296"/>
      <c r="TAO40" s="296"/>
      <c r="TAP40" s="296"/>
      <c r="TAQ40" s="296"/>
      <c r="TAR40" s="296"/>
      <c r="TAS40" s="296"/>
      <c r="TAT40" s="296"/>
      <c r="TAU40" s="296"/>
      <c r="TAV40" s="296"/>
      <c r="TAW40" s="296"/>
      <c r="TAX40" s="296"/>
      <c r="TAY40" s="296"/>
      <c r="TAZ40" s="296"/>
      <c r="TBA40" s="296"/>
      <c r="TBB40" s="296"/>
      <c r="TBC40" s="296"/>
      <c r="TBD40" s="296"/>
      <c r="TBE40" s="296"/>
      <c r="TBF40" s="296"/>
      <c r="TBG40" s="296"/>
      <c r="TBH40" s="296"/>
      <c r="TBI40" s="296"/>
      <c r="TBJ40" s="296"/>
      <c r="TBK40" s="296"/>
      <c r="TBL40" s="296"/>
      <c r="TBM40" s="296"/>
      <c r="TBN40" s="296"/>
      <c r="TBO40" s="296"/>
      <c r="TBP40" s="296"/>
      <c r="TBQ40" s="296"/>
      <c r="TBR40" s="296"/>
      <c r="TBS40" s="296"/>
      <c r="TBT40" s="296"/>
      <c r="TBU40" s="296"/>
      <c r="TBV40" s="296"/>
      <c r="TBW40" s="296"/>
      <c r="TBX40" s="296"/>
      <c r="TBY40" s="296"/>
      <c r="TBZ40" s="296"/>
      <c r="TCA40" s="296"/>
      <c r="TCB40" s="296"/>
      <c r="TCC40" s="296"/>
      <c r="TCD40" s="296"/>
      <c r="TCE40" s="296"/>
      <c r="TCF40" s="296"/>
      <c r="TCG40" s="296"/>
      <c r="TCH40" s="296"/>
      <c r="TCI40" s="296"/>
      <c r="TCJ40" s="296"/>
      <c r="TCK40" s="296"/>
      <c r="TCL40" s="296"/>
      <c r="TCM40" s="296"/>
      <c r="TCN40" s="296"/>
      <c r="TCO40" s="296"/>
      <c r="TCP40" s="296"/>
      <c r="TCQ40" s="296"/>
      <c r="TCR40" s="296"/>
      <c r="TCS40" s="296"/>
      <c r="TCT40" s="296"/>
      <c r="TCU40" s="296"/>
      <c r="TCV40" s="296"/>
      <c r="TCW40" s="296"/>
      <c r="TCX40" s="296"/>
      <c r="TCY40" s="296"/>
      <c r="TCZ40" s="296"/>
      <c r="TDA40" s="296"/>
      <c r="TDB40" s="296"/>
      <c r="TDC40" s="296"/>
      <c r="TDD40" s="296"/>
      <c r="TDE40" s="296"/>
      <c r="TDF40" s="296"/>
      <c r="TDG40" s="296"/>
      <c r="TDH40" s="296"/>
      <c r="TDI40" s="296"/>
      <c r="TDJ40" s="296"/>
      <c r="TDK40" s="296"/>
      <c r="TDL40" s="296"/>
      <c r="TDM40" s="296"/>
      <c r="TDN40" s="296"/>
      <c r="TDO40" s="296"/>
      <c r="TDP40" s="296"/>
      <c r="TDQ40" s="296"/>
      <c r="TDR40" s="296"/>
      <c r="TDS40" s="296"/>
      <c r="TDT40" s="296"/>
      <c r="TDU40" s="296"/>
      <c r="TDV40" s="296"/>
      <c r="TDW40" s="296"/>
      <c r="TDX40" s="296"/>
      <c r="TDY40" s="296"/>
      <c r="TDZ40" s="296"/>
      <c r="TEA40" s="296"/>
      <c r="TEB40" s="296"/>
      <c r="TEC40" s="296"/>
      <c r="TED40" s="296"/>
      <c r="TEE40" s="296"/>
      <c r="TEF40" s="296"/>
      <c r="TEG40" s="296"/>
      <c r="TEH40" s="296"/>
      <c r="TEI40" s="296"/>
      <c r="TEJ40" s="296"/>
      <c r="TEK40" s="296"/>
      <c r="TEL40" s="296"/>
      <c r="TEM40" s="296"/>
      <c r="TEN40" s="296"/>
      <c r="TEO40" s="296"/>
      <c r="TEP40" s="296"/>
      <c r="TEQ40" s="296"/>
      <c r="TER40" s="296"/>
      <c r="TES40" s="296"/>
      <c r="TET40" s="296"/>
      <c r="TEU40" s="296"/>
      <c r="TEV40" s="296"/>
      <c r="TEW40" s="296"/>
      <c r="TEX40" s="296"/>
      <c r="TEY40" s="296"/>
      <c r="TEZ40" s="296"/>
      <c r="TFA40" s="296"/>
      <c r="TFB40" s="296"/>
      <c r="TFC40" s="296"/>
      <c r="TFD40" s="296"/>
      <c r="TFE40" s="296"/>
      <c r="TFF40" s="296"/>
      <c r="TFG40" s="296"/>
      <c r="TFH40" s="296"/>
      <c r="TFI40" s="296"/>
      <c r="TFJ40" s="296"/>
      <c r="TFK40" s="296"/>
      <c r="TFL40" s="296"/>
      <c r="TFM40" s="296"/>
      <c r="TFN40" s="296"/>
      <c r="TFO40" s="296"/>
      <c r="TFP40" s="296"/>
      <c r="TFQ40" s="296"/>
      <c r="TFR40" s="296"/>
      <c r="TFS40" s="296"/>
      <c r="TFT40" s="296"/>
      <c r="TFU40" s="296"/>
      <c r="TFV40" s="296"/>
      <c r="TFW40" s="296"/>
      <c r="TFX40" s="296"/>
      <c r="TFY40" s="296"/>
      <c r="TFZ40" s="296"/>
      <c r="TGA40" s="296"/>
      <c r="TGB40" s="296"/>
      <c r="TGC40" s="296"/>
      <c r="TGD40" s="296"/>
      <c r="TGE40" s="296"/>
      <c r="TGF40" s="296"/>
      <c r="TGG40" s="296"/>
      <c r="TGH40" s="296"/>
      <c r="TGI40" s="296"/>
      <c r="TGJ40" s="296"/>
      <c r="TGK40" s="296"/>
      <c r="TGL40" s="296"/>
      <c r="TGM40" s="296"/>
      <c r="TGN40" s="296"/>
      <c r="TGO40" s="296"/>
      <c r="TGP40" s="296"/>
      <c r="TGQ40" s="296"/>
      <c r="TGR40" s="296"/>
      <c r="TGS40" s="296"/>
      <c r="TGT40" s="296"/>
      <c r="TGU40" s="296"/>
      <c r="TGV40" s="296"/>
      <c r="TGW40" s="296"/>
      <c r="TGX40" s="296"/>
      <c r="TGY40" s="296"/>
      <c r="TGZ40" s="296"/>
      <c r="THA40" s="296"/>
      <c r="THB40" s="296"/>
      <c r="THC40" s="296"/>
      <c r="THD40" s="296"/>
      <c r="THE40" s="296"/>
      <c r="THF40" s="296"/>
      <c r="THG40" s="296"/>
      <c r="THH40" s="296"/>
      <c r="THI40" s="296"/>
      <c r="THJ40" s="296"/>
      <c r="THK40" s="296"/>
      <c r="THL40" s="296"/>
      <c r="THM40" s="296"/>
      <c r="THN40" s="296"/>
      <c r="THO40" s="296"/>
      <c r="THP40" s="296"/>
      <c r="THQ40" s="296"/>
      <c r="THR40" s="296"/>
      <c r="THS40" s="296"/>
      <c r="THT40" s="296"/>
      <c r="THU40" s="296"/>
      <c r="THV40" s="296"/>
      <c r="THW40" s="296"/>
      <c r="THX40" s="296"/>
      <c r="THY40" s="296"/>
      <c r="THZ40" s="296"/>
      <c r="TIA40" s="296"/>
      <c r="TIB40" s="296"/>
      <c r="TIC40" s="296"/>
      <c r="TID40" s="296"/>
      <c r="TIE40" s="296"/>
      <c r="TIF40" s="296"/>
      <c r="TIG40" s="296"/>
      <c r="TIH40" s="296"/>
      <c r="TII40" s="296"/>
      <c r="TIJ40" s="296"/>
      <c r="TIK40" s="296"/>
      <c r="TIL40" s="296"/>
      <c r="TIM40" s="296"/>
      <c r="TIN40" s="296"/>
      <c r="TIO40" s="296"/>
      <c r="TIP40" s="296"/>
      <c r="TIQ40" s="296"/>
      <c r="TIR40" s="296"/>
      <c r="TIS40" s="296"/>
      <c r="TIT40" s="296"/>
      <c r="TIU40" s="296"/>
      <c r="TIV40" s="296"/>
      <c r="TIW40" s="296"/>
      <c r="TIX40" s="296"/>
      <c r="TIY40" s="296"/>
      <c r="TIZ40" s="296"/>
      <c r="TJA40" s="296"/>
      <c r="TJB40" s="296"/>
      <c r="TJC40" s="296"/>
      <c r="TJD40" s="296"/>
      <c r="TJE40" s="296"/>
      <c r="TJF40" s="296"/>
      <c r="TJG40" s="296"/>
      <c r="TJH40" s="296"/>
      <c r="TJI40" s="296"/>
      <c r="TJJ40" s="296"/>
      <c r="TJK40" s="296"/>
      <c r="TJL40" s="296"/>
      <c r="TJM40" s="296"/>
      <c r="TJN40" s="296"/>
      <c r="TJO40" s="296"/>
      <c r="TJP40" s="296"/>
      <c r="TJQ40" s="296"/>
      <c r="TJR40" s="296"/>
      <c r="TJS40" s="296"/>
      <c r="TJT40" s="296"/>
      <c r="TJU40" s="296"/>
      <c r="TJV40" s="296"/>
      <c r="TJW40" s="296"/>
      <c r="TJX40" s="296"/>
      <c r="TJY40" s="296"/>
      <c r="TJZ40" s="296"/>
      <c r="TKA40" s="296"/>
      <c r="TKB40" s="296"/>
      <c r="TKC40" s="296"/>
      <c r="TKD40" s="296"/>
      <c r="TKE40" s="296"/>
      <c r="TKF40" s="296"/>
      <c r="TKG40" s="296"/>
      <c r="TKH40" s="296"/>
      <c r="TKI40" s="296"/>
      <c r="TKJ40" s="296"/>
      <c r="TKK40" s="296"/>
      <c r="TKL40" s="296"/>
      <c r="TKM40" s="296"/>
      <c r="TKN40" s="296"/>
      <c r="TKO40" s="296"/>
      <c r="TKP40" s="296"/>
      <c r="TKQ40" s="296"/>
      <c r="TKR40" s="296"/>
      <c r="TKS40" s="296"/>
      <c r="TKT40" s="296"/>
      <c r="TKU40" s="296"/>
      <c r="TKV40" s="296"/>
      <c r="TKW40" s="296"/>
      <c r="TKX40" s="296"/>
      <c r="TKY40" s="296"/>
      <c r="TKZ40" s="296"/>
      <c r="TLA40" s="296"/>
      <c r="TLB40" s="296"/>
      <c r="TLC40" s="296"/>
      <c r="TLD40" s="296"/>
      <c r="TLE40" s="296"/>
      <c r="TLF40" s="296"/>
      <c r="TLG40" s="296"/>
      <c r="TLH40" s="296"/>
      <c r="TLI40" s="296"/>
      <c r="TLJ40" s="296"/>
      <c r="TLK40" s="296"/>
      <c r="TLL40" s="296"/>
      <c r="TLM40" s="296"/>
      <c r="TLN40" s="296"/>
      <c r="TLO40" s="296"/>
      <c r="TLP40" s="296"/>
      <c r="TLQ40" s="296"/>
      <c r="TLR40" s="296"/>
      <c r="TLS40" s="296"/>
      <c r="TLT40" s="296"/>
      <c r="TLU40" s="296"/>
      <c r="TLV40" s="296"/>
      <c r="TLW40" s="296"/>
      <c r="TLX40" s="296"/>
      <c r="TLY40" s="296"/>
      <c r="TLZ40" s="296"/>
      <c r="TMA40" s="296"/>
      <c r="TMB40" s="296"/>
      <c r="TMC40" s="296"/>
      <c r="TMD40" s="296"/>
      <c r="TME40" s="296"/>
      <c r="TMF40" s="296"/>
      <c r="TMG40" s="296"/>
      <c r="TMH40" s="296"/>
      <c r="TMI40" s="296"/>
      <c r="TMJ40" s="296"/>
      <c r="TMK40" s="296"/>
      <c r="TML40" s="296"/>
      <c r="TMM40" s="296"/>
      <c r="TMN40" s="296"/>
      <c r="TMO40" s="296"/>
      <c r="TMP40" s="296"/>
      <c r="TMQ40" s="296"/>
      <c r="TMR40" s="296"/>
      <c r="TMS40" s="296"/>
      <c r="TMT40" s="296"/>
      <c r="TMU40" s="296"/>
      <c r="TMV40" s="296"/>
      <c r="TMW40" s="296"/>
      <c r="TMX40" s="296"/>
      <c r="TMY40" s="296"/>
      <c r="TMZ40" s="296"/>
      <c r="TNA40" s="296"/>
      <c r="TNB40" s="296"/>
      <c r="TNC40" s="296"/>
      <c r="TND40" s="296"/>
      <c r="TNE40" s="296"/>
      <c r="TNF40" s="296"/>
      <c r="TNG40" s="296"/>
      <c r="TNH40" s="296"/>
      <c r="TNI40" s="296"/>
      <c r="TNJ40" s="296"/>
      <c r="TNK40" s="296"/>
      <c r="TNL40" s="296"/>
      <c r="TNM40" s="296"/>
      <c r="TNN40" s="296"/>
      <c r="TNO40" s="296"/>
      <c r="TNP40" s="296"/>
      <c r="TNQ40" s="296"/>
      <c r="TNR40" s="296"/>
      <c r="TNS40" s="296"/>
      <c r="TNT40" s="296"/>
      <c r="TNU40" s="296"/>
      <c r="TNV40" s="296"/>
      <c r="TNW40" s="296"/>
      <c r="TNX40" s="296"/>
      <c r="TNY40" s="296"/>
      <c r="TNZ40" s="296"/>
      <c r="TOA40" s="296"/>
      <c r="TOB40" s="296"/>
      <c r="TOC40" s="296"/>
      <c r="TOD40" s="296"/>
      <c r="TOE40" s="296"/>
      <c r="TOF40" s="296"/>
      <c r="TOG40" s="296"/>
      <c r="TOH40" s="296"/>
      <c r="TOI40" s="296"/>
      <c r="TOJ40" s="296"/>
      <c r="TOK40" s="296"/>
      <c r="TOL40" s="296"/>
      <c r="TOM40" s="296"/>
      <c r="TON40" s="296"/>
      <c r="TOO40" s="296"/>
      <c r="TOP40" s="296"/>
      <c r="TOQ40" s="296"/>
      <c r="TOR40" s="296"/>
      <c r="TOS40" s="296"/>
      <c r="TOT40" s="296"/>
      <c r="TOU40" s="296"/>
      <c r="TOV40" s="296"/>
      <c r="TOW40" s="296"/>
      <c r="TOX40" s="296"/>
      <c r="TOY40" s="296"/>
      <c r="TOZ40" s="296"/>
      <c r="TPA40" s="296"/>
      <c r="TPB40" s="296"/>
      <c r="TPC40" s="296"/>
      <c r="TPD40" s="296"/>
      <c r="TPE40" s="296"/>
      <c r="TPF40" s="296"/>
      <c r="TPG40" s="296"/>
      <c r="TPH40" s="296"/>
      <c r="TPI40" s="296"/>
      <c r="TPJ40" s="296"/>
      <c r="TPK40" s="296"/>
      <c r="TPL40" s="296"/>
      <c r="TPM40" s="296"/>
      <c r="TPN40" s="296"/>
      <c r="TPO40" s="296"/>
      <c r="TPP40" s="296"/>
      <c r="TPQ40" s="296"/>
      <c r="TPR40" s="296"/>
      <c r="TPS40" s="296"/>
      <c r="TPT40" s="296"/>
      <c r="TPU40" s="296"/>
      <c r="TPV40" s="296"/>
      <c r="TPW40" s="296"/>
      <c r="TPX40" s="296"/>
      <c r="TPY40" s="296"/>
      <c r="TPZ40" s="296"/>
      <c r="TQA40" s="296"/>
      <c r="TQB40" s="296"/>
      <c r="TQC40" s="296"/>
      <c r="TQD40" s="296"/>
      <c r="TQE40" s="296"/>
      <c r="TQF40" s="296"/>
      <c r="TQG40" s="296"/>
      <c r="TQH40" s="296"/>
      <c r="TQI40" s="296"/>
      <c r="TQJ40" s="296"/>
      <c r="TQK40" s="296"/>
      <c r="TQL40" s="296"/>
      <c r="TQM40" s="296"/>
      <c r="TQN40" s="296"/>
      <c r="TQO40" s="296"/>
      <c r="TQP40" s="296"/>
      <c r="TQQ40" s="296"/>
      <c r="TQR40" s="296"/>
      <c r="TQS40" s="296"/>
      <c r="TQT40" s="296"/>
      <c r="TQU40" s="296"/>
      <c r="TQV40" s="296"/>
      <c r="TQW40" s="296"/>
      <c r="TQX40" s="296"/>
      <c r="TQY40" s="296"/>
      <c r="TQZ40" s="296"/>
      <c r="TRA40" s="296"/>
      <c r="TRB40" s="296"/>
      <c r="TRC40" s="296"/>
      <c r="TRD40" s="296"/>
      <c r="TRE40" s="296"/>
      <c r="TRF40" s="296"/>
      <c r="TRG40" s="296"/>
      <c r="TRH40" s="296"/>
      <c r="TRI40" s="296"/>
      <c r="TRJ40" s="296"/>
      <c r="TRK40" s="296"/>
      <c r="TRL40" s="296"/>
      <c r="TRM40" s="296"/>
      <c r="TRN40" s="296"/>
      <c r="TRO40" s="296"/>
      <c r="TRP40" s="296"/>
      <c r="TRQ40" s="296"/>
      <c r="TRR40" s="296"/>
      <c r="TRS40" s="296"/>
      <c r="TRT40" s="296"/>
      <c r="TRU40" s="296"/>
      <c r="TRV40" s="296"/>
      <c r="TRW40" s="296"/>
      <c r="TRX40" s="296"/>
      <c r="TRY40" s="296"/>
      <c r="TRZ40" s="296"/>
      <c r="TSA40" s="296"/>
      <c r="TSB40" s="296"/>
      <c r="TSC40" s="296"/>
      <c r="TSD40" s="296"/>
      <c r="TSE40" s="296"/>
      <c r="TSF40" s="296"/>
      <c r="TSG40" s="296"/>
      <c r="TSH40" s="296"/>
      <c r="TSI40" s="296"/>
      <c r="TSJ40" s="296"/>
      <c r="TSK40" s="296"/>
      <c r="TSL40" s="296"/>
      <c r="TSM40" s="296"/>
      <c r="TSN40" s="296"/>
      <c r="TSO40" s="296"/>
      <c r="TSP40" s="296"/>
      <c r="TSQ40" s="296"/>
      <c r="TSR40" s="296"/>
      <c r="TSS40" s="296"/>
      <c r="TST40" s="296"/>
      <c r="TSU40" s="296"/>
      <c r="TSV40" s="296"/>
      <c r="TSW40" s="296"/>
      <c r="TSX40" s="296"/>
      <c r="TSY40" s="296"/>
      <c r="TSZ40" s="296"/>
      <c r="TTA40" s="296"/>
      <c r="TTB40" s="296"/>
      <c r="TTC40" s="296"/>
      <c r="TTD40" s="296"/>
      <c r="TTE40" s="296"/>
      <c r="TTF40" s="296"/>
      <c r="TTG40" s="296"/>
      <c r="TTH40" s="296"/>
      <c r="TTI40" s="296"/>
      <c r="TTJ40" s="296"/>
      <c r="TTK40" s="296"/>
      <c r="TTL40" s="296"/>
      <c r="TTM40" s="296"/>
      <c r="TTN40" s="296"/>
      <c r="TTO40" s="296"/>
      <c r="TTP40" s="296"/>
      <c r="TTQ40" s="296"/>
      <c r="TTR40" s="296"/>
      <c r="TTS40" s="296"/>
      <c r="TTT40" s="296"/>
      <c r="TTU40" s="296"/>
      <c r="TTV40" s="296"/>
      <c r="TTW40" s="296"/>
      <c r="TTX40" s="296"/>
      <c r="TTY40" s="296"/>
      <c r="TTZ40" s="296"/>
      <c r="TUA40" s="296"/>
      <c r="TUB40" s="296"/>
      <c r="TUC40" s="296"/>
      <c r="TUD40" s="296"/>
      <c r="TUE40" s="296"/>
      <c r="TUF40" s="296"/>
      <c r="TUG40" s="296"/>
      <c r="TUH40" s="296"/>
      <c r="TUI40" s="296"/>
      <c r="TUJ40" s="296"/>
      <c r="TUK40" s="296"/>
      <c r="TUL40" s="296"/>
      <c r="TUM40" s="296"/>
      <c r="TUN40" s="296"/>
      <c r="TUO40" s="296"/>
      <c r="TUP40" s="296"/>
      <c r="TUQ40" s="296"/>
      <c r="TUR40" s="296"/>
      <c r="TUS40" s="296"/>
      <c r="TUT40" s="296"/>
      <c r="TUU40" s="296"/>
      <c r="TUV40" s="296"/>
      <c r="TUW40" s="296"/>
      <c r="TUX40" s="296"/>
      <c r="TUY40" s="296"/>
      <c r="TUZ40" s="296"/>
      <c r="TVA40" s="296"/>
      <c r="TVB40" s="296"/>
      <c r="TVC40" s="296"/>
      <c r="TVD40" s="296"/>
      <c r="TVE40" s="296"/>
      <c r="TVF40" s="296"/>
      <c r="TVG40" s="296"/>
      <c r="TVH40" s="296"/>
      <c r="TVI40" s="296"/>
      <c r="TVJ40" s="296"/>
      <c r="TVK40" s="296"/>
      <c r="TVL40" s="296"/>
      <c r="TVM40" s="296"/>
      <c r="TVN40" s="296"/>
      <c r="TVO40" s="296"/>
      <c r="TVP40" s="296"/>
      <c r="TVQ40" s="296"/>
      <c r="TVR40" s="296"/>
      <c r="TVS40" s="296"/>
      <c r="TVT40" s="296"/>
      <c r="TVU40" s="296"/>
      <c r="TVV40" s="296"/>
      <c r="TVW40" s="296"/>
      <c r="TVX40" s="296"/>
      <c r="TVY40" s="296"/>
      <c r="TVZ40" s="296"/>
      <c r="TWA40" s="296"/>
      <c r="TWB40" s="296"/>
      <c r="TWC40" s="296"/>
      <c r="TWD40" s="296"/>
      <c r="TWE40" s="296"/>
      <c r="TWF40" s="296"/>
      <c r="TWG40" s="296"/>
      <c r="TWH40" s="296"/>
      <c r="TWI40" s="296"/>
      <c r="TWJ40" s="296"/>
      <c r="TWK40" s="296"/>
      <c r="TWL40" s="296"/>
      <c r="TWM40" s="296"/>
      <c r="TWN40" s="296"/>
      <c r="TWO40" s="296"/>
      <c r="TWP40" s="296"/>
      <c r="TWQ40" s="296"/>
      <c r="TWR40" s="296"/>
      <c r="TWS40" s="296"/>
      <c r="TWT40" s="296"/>
      <c r="TWU40" s="296"/>
      <c r="TWV40" s="296"/>
      <c r="TWW40" s="296"/>
      <c r="TWX40" s="296"/>
      <c r="TWY40" s="296"/>
      <c r="TWZ40" s="296"/>
      <c r="TXA40" s="296"/>
      <c r="TXB40" s="296"/>
      <c r="TXC40" s="296"/>
      <c r="TXD40" s="296"/>
      <c r="TXE40" s="296"/>
      <c r="TXF40" s="296"/>
      <c r="TXG40" s="296"/>
      <c r="TXH40" s="296"/>
      <c r="TXI40" s="296"/>
      <c r="TXJ40" s="296"/>
      <c r="TXK40" s="296"/>
      <c r="TXL40" s="296"/>
      <c r="TXM40" s="296"/>
      <c r="TXN40" s="296"/>
      <c r="TXO40" s="296"/>
      <c r="TXP40" s="296"/>
      <c r="TXQ40" s="296"/>
      <c r="TXR40" s="296"/>
      <c r="TXS40" s="296"/>
      <c r="TXT40" s="296"/>
      <c r="TXU40" s="296"/>
      <c r="TXV40" s="296"/>
      <c r="TXW40" s="296"/>
      <c r="TXX40" s="296"/>
      <c r="TXY40" s="296"/>
      <c r="TXZ40" s="296"/>
      <c r="TYA40" s="296"/>
      <c r="TYB40" s="296"/>
      <c r="TYC40" s="296"/>
      <c r="TYD40" s="296"/>
      <c r="TYE40" s="296"/>
      <c r="TYF40" s="296"/>
      <c r="TYG40" s="296"/>
      <c r="TYH40" s="296"/>
      <c r="TYI40" s="296"/>
      <c r="TYJ40" s="296"/>
      <c r="TYK40" s="296"/>
      <c r="TYL40" s="296"/>
      <c r="TYM40" s="296"/>
      <c r="TYN40" s="296"/>
      <c r="TYO40" s="296"/>
      <c r="TYP40" s="296"/>
      <c r="TYQ40" s="296"/>
      <c r="TYR40" s="296"/>
      <c r="TYS40" s="296"/>
      <c r="TYT40" s="296"/>
      <c r="TYU40" s="296"/>
      <c r="TYV40" s="296"/>
      <c r="TYW40" s="296"/>
      <c r="TYX40" s="296"/>
      <c r="TYY40" s="296"/>
      <c r="TYZ40" s="296"/>
      <c r="TZA40" s="296"/>
      <c r="TZB40" s="296"/>
      <c r="TZC40" s="296"/>
      <c r="TZD40" s="296"/>
      <c r="TZE40" s="296"/>
      <c r="TZF40" s="296"/>
      <c r="TZG40" s="296"/>
      <c r="TZH40" s="296"/>
      <c r="TZI40" s="296"/>
      <c r="TZJ40" s="296"/>
      <c r="TZK40" s="296"/>
      <c r="TZL40" s="296"/>
      <c r="TZM40" s="296"/>
      <c r="TZN40" s="296"/>
      <c r="TZO40" s="296"/>
      <c r="TZP40" s="296"/>
      <c r="TZQ40" s="296"/>
      <c r="TZR40" s="296"/>
      <c r="TZS40" s="296"/>
      <c r="TZT40" s="296"/>
      <c r="TZU40" s="296"/>
      <c r="TZV40" s="296"/>
      <c r="TZW40" s="296"/>
      <c r="TZX40" s="296"/>
      <c r="TZY40" s="296"/>
      <c r="TZZ40" s="296"/>
      <c r="UAA40" s="296"/>
      <c r="UAB40" s="296"/>
      <c r="UAC40" s="296"/>
      <c r="UAD40" s="296"/>
      <c r="UAE40" s="296"/>
      <c r="UAF40" s="296"/>
      <c r="UAG40" s="296"/>
      <c r="UAH40" s="296"/>
      <c r="UAI40" s="296"/>
      <c r="UAJ40" s="296"/>
      <c r="UAK40" s="296"/>
      <c r="UAL40" s="296"/>
      <c r="UAM40" s="296"/>
      <c r="UAN40" s="296"/>
      <c r="UAO40" s="296"/>
      <c r="UAP40" s="296"/>
      <c r="UAQ40" s="296"/>
      <c r="UAR40" s="296"/>
      <c r="UAS40" s="296"/>
      <c r="UAT40" s="296"/>
      <c r="UAU40" s="296"/>
      <c r="UAV40" s="296"/>
      <c r="UAW40" s="296"/>
      <c r="UAX40" s="296"/>
      <c r="UAY40" s="296"/>
      <c r="UAZ40" s="296"/>
      <c r="UBA40" s="296"/>
      <c r="UBB40" s="296"/>
      <c r="UBC40" s="296"/>
      <c r="UBD40" s="296"/>
      <c r="UBE40" s="296"/>
      <c r="UBF40" s="296"/>
      <c r="UBG40" s="296"/>
      <c r="UBH40" s="296"/>
      <c r="UBI40" s="296"/>
      <c r="UBJ40" s="296"/>
      <c r="UBK40" s="296"/>
      <c r="UBL40" s="296"/>
      <c r="UBM40" s="296"/>
      <c r="UBN40" s="296"/>
      <c r="UBO40" s="296"/>
      <c r="UBP40" s="296"/>
      <c r="UBQ40" s="296"/>
      <c r="UBR40" s="296"/>
      <c r="UBS40" s="296"/>
      <c r="UBT40" s="296"/>
      <c r="UBU40" s="296"/>
      <c r="UBV40" s="296"/>
      <c r="UBW40" s="296"/>
      <c r="UBX40" s="296"/>
      <c r="UBY40" s="296"/>
      <c r="UBZ40" s="296"/>
      <c r="UCA40" s="296"/>
      <c r="UCB40" s="296"/>
      <c r="UCC40" s="296"/>
      <c r="UCD40" s="296"/>
      <c r="UCE40" s="296"/>
      <c r="UCF40" s="296"/>
      <c r="UCG40" s="296"/>
      <c r="UCH40" s="296"/>
      <c r="UCI40" s="296"/>
      <c r="UCJ40" s="296"/>
      <c r="UCK40" s="296"/>
      <c r="UCL40" s="296"/>
      <c r="UCM40" s="296"/>
      <c r="UCN40" s="296"/>
      <c r="UCO40" s="296"/>
      <c r="UCP40" s="296"/>
      <c r="UCQ40" s="296"/>
      <c r="UCR40" s="296"/>
      <c r="UCS40" s="296"/>
      <c r="UCT40" s="296"/>
      <c r="UCU40" s="296"/>
      <c r="UCV40" s="296"/>
      <c r="UCW40" s="296"/>
      <c r="UCX40" s="296"/>
      <c r="UCY40" s="296"/>
      <c r="UCZ40" s="296"/>
      <c r="UDA40" s="296"/>
      <c r="UDB40" s="296"/>
      <c r="UDC40" s="296"/>
      <c r="UDD40" s="296"/>
      <c r="UDE40" s="296"/>
      <c r="UDF40" s="296"/>
      <c r="UDG40" s="296"/>
      <c r="UDH40" s="296"/>
      <c r="UDI40" s="296"/>
      <c r="UDJ40" s="296"/>
      <c r="UDK40" s="296"/>
      <c r="UDL40" s="296"/>
      <c r="UDM40" s="296"/>
      <c r="UDN40" s="296"/>
      <c r="UDO40" s="296"/>
      <c r="UDP40" s="296"/>
      <c r="UDQ40" s="296"/>
      <c r="UDR40" s="296"/>
      <c r="UDS40" s="296"/>
      <c r="UDT40" s="296"/>
      <c r="UDU40" s="296"/>
      <c r="UDV40" s="296"/>
      <c r="UDW40" s="296"/>
      <c r="UDX40" s="296"/>
      <c r="UDY40" s="296"/>
      <c r="UDZ40" s="296"/>
      <c r="UEA40" s="296"/>
      <c r="UEB40" s="296"/>
      <c r="UEC40" s="296"/>
      <c r="UED40" s="296"/>
      <c r="UEE40" s="296"/>
      <c r="UEF40" s="296"/>
      <c r="UEG40" s="296"/>
      <c r="UEH40" s="296"/>
      <c r="UEI40" s="296"/>
      <c r="UEJ40" s="296"/>
      <c r="UEK40" s="296"/>
      <c r="UEL40" s="296"/>
      <c r="UEM40" s="296"/>
      <c r="UEN40" s="296"/>
      <c r="UEO40" s="296"/>
      <c r="UEP40" s="296"/>
      <c r="UEQ40" s="296"/>
      <c r="UER40" s="296"/>
      <c r="UES40" s="296"/>
      <c r="UET40" s="296"/>
      <c r="UEU40" s="296"/>
      <c r="UEV40" s="296"/>
      <c r="UEW40" s="296"/>
      <c r="UEX40" s="296"/>
      <c r="UEY40" s="296"/>
      <c r="UEZ40" s="296"/>
      <c r="UFA40" s="296"/>
      <c r="UFB40" s="296"/>
      <c r="UFC40" s="296"/>
      <c r="UFD40" s="296"/>
      <c r="UFE40" s="296"/>
      <c r="UFF40" s="296"/>
      <c r="UFG40" s="296"/>
      <c r="UFH40" s="296"/>
      <c r="UFI40" s="296"/>
      <c r="UFJ40" s="296"/>
      <c r="UFK40" s="296"/>
      <c r="UFL40" s="296"/>
      <c r="UFM40" s="296"/>
      <c r="UFN40" s="296"/>
      <c r="UFO40" s="296"/>
      <c r="UFP40" s="296"/>
      <c r="UFQ40" s="296"/>
      <c r="UFR40" s="296"/>
      <c r="UFS40" s="296"/>
      <c r="UFT40" s="296"/>
      <c r="UFU40" s="296"/>
      <c r="UFV40" s="296"/>
      <c r="UFW40" s="296"/>
      <c r="UFX40" s="296"/>
      <c r="UFY40" s="296"/>
      <c r="UFZ40" s="296"/>
      <c r="UGA40" s="296"/>
      <c r="UGB40" s="296"/>
      <c r="UGC40" s="296"/>
      <c r="UGD40" s="296"/>
      <c r="UGE40" s="296"/>
      <c r="UGF40" s="296"/>
      <c r="UGG40" s="296"/>
      <c r="UGH40" s="296"/>
      <c r="UGI40" s="296"/>
      <c r="UGJ40" s="296"/>
      <c r="UGK40" s="296"/>
      <c r="UGL40" s="296"/>
      <c r="UGM40" s="296"/>
      <c r="UGN40" s="296"/>
      <c r="UGO40" s="296"/>
      <c r="UGP40" s="296"/>
      <c r="UGQ40" s="296"/>
      <c r="UGR40" s="296"/>
      <c r="UGS40" s="296"/>
      <c r="UGT40" s="296"/>
      <c r="UGU40" s="296"/>
      <c r="UGV40" s="296"/>
      <c r="UGW40" s="296"/>
      <c r="UGX40" s="296"/>
      <c r="UGY40" s="296"/>
      <c r="UGZ40" s="296"/>
      <c r="UHA40" s="296"/>
      <c r="UHB40" s="296"/>
      <c r="UHC40" s="296"/>
      <c r="UHD40" s="296"/>
      <c r="UHE40" s="296"/>
      <c r="UHF40" s="296"/>
      <c r="UHG40" s="296"/>
      <c r="UHH40" s="296"/>
      <c r="UHI40" s="296"/>
      <c r="UHJ40" s="296"/>
      <c r="UHK40" s="296"/>
      <c r="UHL40" s="296"/>
      <c r="UHM40" s="296"/>
      <c r="UHN40" s="296"/>
      <c r="UHO40" s="296"/>
      <c r="UHP40" s="296"/>
      <c r="UHQ40" s="296"/>
      <c r="UHR40" s="296"/>
      <c r="UHS40" s="296"/>
      <c r="UHT40" s="296"/>
      <c r="UHU40" s="296"/>
      <c r="UHV40" s="296"/>
      <c r="UHW40" s="296"/>
      <c r="UHX40" s="296"/>
      <c r="UHY40" s="296"/>
      <c r="UHZ40" s="296"/>
      <c r="UIA40" s="296"/>
      <c r="UIB40" s="296"/>
      <c r="UIC40" s="296"/>
      <c r="UID40" s="296"/>
      <c r="UIE40" s="296"/>
      <c r="UIF40" s="296"/>
      <c r="UIG40" s="296"/>
      <c r="UIH40" s="296"/>
      <c r="UII40" s="296"/>
      <c r="UIJ40" s="296"/>
      <c r="UIK40" s="296"/>
      <c r="UIL40" s="296"/>
      <c r="UIM40" s="296"/>
      <c r="UIN40" s="296"/>
      <c r="UIO40" s="296"/>
      <c r="UIP40" s="296"/>
      <c r="UIQ40" s="296"/>
      <c r="UIR40" s="296"/>
      <c r="UIS40" s="296"/>
      <c r="UIT40" s="296"/>
      <c r="UIU40" s="296"/>
      <c r="UIV40" s="296"/>
      <c r="UIW40" s="296"/>
      <c r="UIX40" s="296"/>
      <c r="UIY40" s="296"/>
      <c r="UIZ40" s="296"/>
      <c r="UJA40" s="296"/>
      <c r="UJB40" s="296"/>
      <c r="UJC40" s="296"/>
      <c r="UJD40" s="296"/>
      <c r="UJE40" s="296"/>
      <c r="UJF40" s="296"/>
      <c r="UJG40" s="296"/>
      <c r="UJH40" s="296"/>
      <c r="UJI40" s="296"/>
      <c r="UJJ40" s="296"/>
      <c r="UJK40" s="296"/>
      <c r="UJL40" s="296"/>
      <c r="UJM40" s="296"/>
      <c r="UJN40" s="296"/>
      <c r="UJO40" s="296"/>
      <c r="UJP40" s="296"/>
      <c r="UJQ40" s="296"/>
      <c r="UJR40" s="296"/>
      <c r="UJS40" s="296"/>
      <c r="UJT40" s="296"/>
      <c r="UJU40" s="296"/>
      <c r="UJV40" s="296"/>
      <c r="UJW40" s="296"/>
      <c r="UJX40" s="296"/>
      <c r="UJY40" s="296"/>
      <c r="UJZ40" s="296"/>
      <c r="UKA40" s="296"/>
      <c r="UKB40" s="296"/>
      <c r="UKC40" s="296"/>
      <c r="UKD40" s="296"/>
      <c r="UKE40" s="296"/>
      <c r="UKF40" s="296"/>
      <c r="UKG40" s="296"/>
      <c r="UKH40" s="296"/>
      <c r="UKI40" s="296"/>
      <c r="UKJ40" s="296"/>
      <c r="UKK40" s="296"/>
      <c r="UKL40" s="296"/>
      <c r="UKM40" s="296"/>
      <c r="UKN40" s="296"/>
      <c r="UKO40" s="296"/>
      <c r="UKP40" s="296"/>
      <c r="UKQ40" s="296"/>
      <c r="UKR40" s="296"/>
      <c r="UKS40" s="296"/>
      <c r="UKT40" s="296"/>
      <c r="UKU40" s="296"/>
      <c r="UKV40" s="296"/>
      <c r="UKW40" s="296"/>
      <c r="UKX40" s="296"/>
      <c r="UKY40" s="296"/>
      <c r="UKZ40" s="296"/>
      <c r="ULA40" s="296"/>
      <c r="ULB40" s="296"/>
      <c r="ULC40" s="296"/>
      <c r="ULD40" s="296"/>
      <c r="ULE40" s="296"/>
      <c r="ULF40" s="296"/>
      <c r="ULG40" s="296"/>
      <c r="ULH40" s="296"/>
      <c r="ULI40" s="296"/>
      <c r="ULJ40" s="296"/>
      <c r="ULK40" s="296"/>
      <c r="ULL40" s="296"/>
      <c r="ULM40" s="296"/>
      <c r="ULN40" s="296"/>
      <c r="ULO40" s="296"/>
      <c r="ULP40" s="296"/>
      <c r="ULQ40" s="296"/>
      <c r="ULR40" s="296"/>
      <c r="ULS40" s="296"/>
      <c r="ULT40" s="296"/>
      <c r="ULU40" s="296"/>
      <c r="ULV40" s="296"/>
      <c r="ULW40" s="296"/>
      <c r="ULX40" s="296"/>
      <c r="ULY40" s="296"/>
      <c r="ULZ40" s="296"/>
      <c r="UMA40" s="296"/>
      <c r="UMB40" s="296"/>
      <c r="UMC40" s="296"/>
      <c r="UMD40" s="296"/>
      <c r="UME40" s="296"/>
      <c r="UMF40" s="296"/>
      <c r="UMG40" s="296"/>
      <c r="UMH40" s="296"/>
      <c r="UMI40" s="296"/>
      <c r="UMJ40" s="296"/>
      <c r="UMK40" s="296"/>
      <c r="UML40" s="296"/>
      <c r="UMM40" s="296"/>
      <c r="UMN40" s="296"/>
      <c r="UMO40" s="296"/>
      <c r="UMP40" s="296"/>
      <c r="UMQ40" s="296"/>
      <c r="UMR40" s="296"/>
      <c r="UMS40" s="296"/>
      <c r="UMT40" s="296"/>
      <c r="UMU40" s="296"/>
      <c r="UMV40" s="296"/>
      <c r="UMW40" s="296"/>
      <c r="UMX40" s="296"/>
      <c r="UMY40" s="296"/>
      <c r="UMZ40" s="296"/>
      <c r="UNA40" s="296"/>
      <c r="UNB40" s="296"/>
      <c r="UNC40" s="296"/>
      <c r="UND40" s="296"/>
      <c r="UNE40" s="296"/>
      <c r="UNF40" s="296"/>
      <c r="UNG40" s="296"/>
      <c r="UNH40" s="296"/>
      <c r="UNI40" s="296"/>
      <c r="UNJ40" s="296"/>
      <c r="UNK40" s="296"/>
      <c r="UNL40" s="296"/>
      <c r="UNM40" s="296"/>
      <c r="UNN40" s="296"/>
      <c r="UNO40" s="296"/>
      <c r="UNP40" s="296"/>
      <c r="UNQ40" s="296"/>
      <c r="UNR40" s="296"/>
      <c r="UNS40" s="296"/>
      <c r="UNT40" s="296"/>
      <c r="UNU40" s="296"/>
      <c r="UNV40" s="296"/>
      <c r="UNW40" s="296"/>
      <c r="UNX40" s="296"/>
      <c r="UNY40" s="296"/>
      <c r="UNZ40" s="296"/>
      <c r="UOA40" s="296"/>
      <c r="UOB40" s="296"/>
      <c r="UOC40" s="296"/>
      <c r="UOD40" s="296"/>
      <c r="UOE40" s="296"/>
      <c r="UOF40" s="296"/>
      <c r="UOG40" s="296"/>
      <c r="UOH40" s="296"/>
      <c r="UOI40" s="296"/>
      <c r="UOJ40" s="296"/>
      <c r="UOK40" s="296"/>
      <c r="UOL40" s="296"/>
      <c r="UOM40" s="296"/>
      <c r="UON40" s="296"/>
      <c r="UOO40" s="296"/>
      <c r="UOP40" s="296"/>
      <c r="UOQ40" s="296"/>
      <c r="UOR40" s="296"/>
      <c r="UOS40" s="296"/>
      <c r="UOT40" s="296"/>
      <c r="UOU40" s="296"/>
      <c r="UOV40" s="296"/>
      <c r="UOW40" s="296"/>
      <c r="UOX40" s="296"/>
      <c r="UOY40" s="296"/>
      <c r="UOZ40" s="296"/>
      <c r="UPA40" s="296"/>
      <c r="UPB40" s="296"/>
      <c r="UPC40" s="296"/>
      <c r="UPD40" s="296"/>
      <c r="UPE40" s="296"/>
      <c r="UPF40" s="296"/>
      <c r="UPG40" s="296"/>
      <c r="UPH40" s="296"/>
      <c r="UPI40" s="296"/>
      <c r="UPJ40" s="296"/>
      <c r="UPK40" s="296"/>
      <c r="UPL40" s="296"/>
      <c r="UPM40" s="296"/>
      <c r="UPN40" s="296"/>
      <c r="UPO40" s="296"/>
      <c r="UPP40" s="296"/>
      <c r="UPQ40" s="296"/>
      <c r="UPR40" s="296"/>
      <c r="UPS40" s="296"/>
      <c r="UPT40" s="296"/>
      <c r="UPU40" s="296"/>
      <c r="UPV40" s="296"/>
      <c r="UPW40" s="296"/>
      <c r="UPX40" s="296"/>
      <c r="UPY40" s="296"/>
      <c r="UPZ40" s="296"/>
      <c r="UQA40" s="296"/>
      <c r="UQB40" s="296"/>
      <c r="UQC40" s="296"/>
      <c r="UQD40" s="296"/>
      <c r="UQE40" s="296"/>
      <c r="UQF40" s="296"/>
      <c r="UQG40" s="296"/>
      <c r="UQH40" s="296"/>
      <c r="UQI40" s="296"/>
      <c r="UQJ40" s="296"/>
      <c r="UQK40" s="296"/>
      <c r="UQL40" s="296"/>
      <c r="UQM40" s="296"/>
      <c r="UQN40" s="296"/>
      <c r="UQO40" s="296"/>
      <c r="UQP40" s="296"/>
      <c r="UQQ40" s="296"/>
      <c r="UQR40" s="296"/>
      <c r="UQS40" s="296"/>
      <c r="UQT40" s="296"/>
      <c r="UQU40" s="296"/>
      <c r="UQV40" s="296"/>
      <c r="UQW40" s="296"/>
      <c r="UQX40" s="296"/>
      <c r="UQY40" s="296"/>
      <c r="UQZ40" s="296"/>
      <c r="URA40" s="296"/>
      <c r="URB40" s="296"/>
      <c r="URC40" s="296"/>
      <c r="URD40" s="296"/>
      <c r="URE40" s="296"/>
      <c r="URF40" s="296"/>
      <c r="URG40" s="296"/>
      <c r="URH40" s="296"/>
      <c r="URI40" s="296"/>
      <c r="URJ40" s="296"/>
      <c r="URK40" s="296"/>
      <c r="URL40" s="296"/>
      <c r="URM40" s="296"/>
      <c r="URN40" s="296"/>
      <c r="URO40" s="296"/>
      <c r="URP40" s="296"/>
      <c r="URQ40" s="296"/>
      <c r="URR40" s="296"/>
      <c r="URS40" s="296"/>
      <c r="URT40" s="296"/>
      <c r="URU40" s="296"/>
      <c r="URV40" s="296"/>
      <c r="URW40" s="296"/>
      <c r="URX40" s="296"/>
      <c r="URY40" s="296"/>
      <c r="URZ40" s="296"/>
      <c r="USA40" s="296"/>
      <c r="USB40" s="296"/>
      <c r="USC40" s="296"/>
      <c r="USD40" s="296"/>
      <c r="USE40" s="296"/>
      <c r="USF40" s="296"/>
      <c r="USG40" s="296"/>
      <c r="USH40" s="296"/>
      <c r="USI40" s="296"/>
      <c r="USJ40" s="296"/>
      <c r="USK40" s="296"/>
      <c r="USL40" s="296"/>
      <c r="USM40" s="296"/>
      <c r="USN40" s="296"/>
      <c r="USO40" s="296"/>
      <c r="USP40" s="296"/>
      <c r="USQ40" s="296"/>
      <c r="USR40" s="296"/>
      <c r="USS40" s="296"/>
      <c r="UST40" s="296"/>
      <c r="USU40" s="296"/>
      <c r="USV40" s="296"/>
      <c r="USW40" s="296"/>
      <c r="USX40" s="296"/>
      <c r="USY40" s="296"/>
      <c r="USZ40" s="296"/>
      <c r="UTA40" s="296"/>
      <c r="UTB40" s="296"/>
      <c r="UTC40" s="296"/>
      <c r="UTD40" s="296"/>
      <c r="UTE40" s="296"/>
      <c r="UTF40" s="296"/>
      <c r="UTG40" s="296"/>
      <c r="UTH40" s="296"/>
      <c r="UTI40" s="296"/>
      <c r="UTJ40" s="296"/>
      <c r="UTK40" s="296"/>
      <c r="UTL40" s="296"/>
      <c r="UTM40" s="296"/>
      <c r="UTN40" s="296"/>
      <c r="UTO40" s="296"/>
      <c r="UTP40" s="296"/>
      <c r="UTQ40" s="296"/>
      <c r="UTR40" s="296"/>
      <c r="UTS40" s="296"/>
      <c r="UTT40" s="296"/>
      <c r="UTU40" s="296"/>
      <c r="UTV40" s="296"/>
      <c r="UTW40" s="296"/>
      <c r="UTX40" s="296"/>
      <c r="UTY40" s="296"/>
      <c r="UTZ40" s="296"/>
      <c r="UUA40" s="296"/>
      <c r="UUB40" s="296"/>
      <c r="UUC40" s="296"/>
      <c r="UUD40" s="296"/>
      <c r="UUE40" s="296"/>
      <c r="UUF40" s="296"/>
      <c r="UUG40" s="296"/>
      <c r="UUH40" s="296"/>
      <c r="UUI40" s="296"/>
      <c r="UUJ40" s="296"/>
      <c r="UUK40" s="296"/>
      <c r="UUL40" s="296"/>
      <c r="UUM40" s="296"/>
      <c r="UUN40" s="296"/>
      <c r="UUO40" s="296"/>
      <c r="UUP40" s="296"/>
      <c r="UUQ40" s="296"/>
      <c r="UUR40" s="296"/>
      <c r="UUS40" s="296"/>
      <c r="UUT40" s="296"/>
      <c r="UUU40" s="296"/>
      <c r="UUV40" s="296"/>
      <c r="UUW40" s="296"/>
      <c r="UUX40" s="296"/>
      <c r="UUY40" s="296"/>
      <c r="UUZ40" s="296"/>
      <c r="UVA40" s="296"/>
      <c r="UVB40" s="296"/>
      <c r="UVC40" s="296"/>
      <c r="UVD40" s="296"/>
      <c r="UVE40" s="296"/>
      <c r="UVF40" s="296"/>
      <c r="UVG40" s="296"/>
      <c r="UVH40" s="296"/>
      <c r="UVI40" s="296"/>
      <c r="UVJ40" s="296"/>
      <c r="UVK40" s="296"/>
      <c r="UVL40" s="296"/>
      <c r="UVM40" s="296"/>
      <c r="UVN40" s="296"/>
      <c r="UVO40" s="296"/>
      <c r="UVP40" s="296"/>
      <c r="UVQ40" s="296"/>
      <c r="UVR40" s="296"/>
      <c r="UVS40" s="296"/>
      <c r="UVT40" s="296"/>
      <c r="UVU40" s="296"/>
      <c r="UVV40" s="296"/>
      <c r="UVW40" s="296"/>
      <c r="UVX40" s="296"/>
      <c r="UVY40" s="296"/>
      <c r="UVZ40" s="296"/>
      <c r="UWA40" s="296"/>
      <c r="UWB40" s="296"/>
      <c r="UWC40" s="296"/>
      <c r="UWD40" s="296"/>
      <c r="UWE40" s="296"/>
      <c r="UWF40" s="296"/>
      <c r="UWG40" s="296"/>
      <c r="UWH40" s="296"/>
      <c r="UWI40" s="296"/>
      <c r="UWJ40" s="296"/>
      <c r="UWK40" s="296"/>
      <c r="UWL40" s="296"/>
      <c r="UWM40" s="296"/>
      <c r="UWN40" s="296"/>
      <c r="UWO40" s="296"/>
      <c r="UWP40" s="296"/>
      <c r="UWQ40" s="296"/>
      <c r="UWR40" s="296"/>
      <c r="UWS40" s="296"/>
      <c r="UWT40" s="296"/>
      <c r="UWU40" s="296"/>
      <c r="UWV40" s="296"/>
      <c r="UWW40" s="296"/>
      <c r="UWX40" s="296"/>
      <c r="UWY40" s="296"/>
      <c r="UWZ40" s="296"/>
      <c r="UXA40" s="296"/>
      <c r="UXB40" s="296"/>
      <c r="UXC40" s="296"/>
      <c r="UXD40" s="296"/>
      <c r="UXE40" s="296"/>
      <c r="UXF40" s="296"/>
      <c r="UXG40" s="296"/>
      <c r="UXH40" s="296"/>
      <c r="UXI40" s="296"/>
      <c r="UXJ40" s="296"/>
      <c r="UXK40" s="296"/>
      <c r="UXL40" s="296"/>
      <c r="UXM40" s="296"/>
      <c r="UXN40" s="296"/>
      <c r="UXO40" s="296"/>
      <c r="UXP40" s="296"/>
      <c r="UXQ40" s="296"/>
      <c r="UXR40" s="296"/>
      <c r="UXS40" s="296"/>
      <c r="UXT40" s="296"/>
      <c r="UXU40" s="296"/>
      <c r="UXV40" s="296"/>
      <c r="UXW40" s="296"/>
      <c r="UXX40" s="296"/>
      <c r="UXY40" s="296"/>
      <c r="UXZ40" s="296"/>
      <c r="UYA40" s="296"/>
      <c r="UYB40" s="296"/>
      <c r="UYC40" s="296"/>
      <c r="UYD40" s="296"/>
      <c r="UYE40" s="296"/>
      <c r="UYF40" s="296"/>
      <c r="UYG40" s="296"/>
      <c r="UYH40" s="296"/>
      <c r="UYI40" s="296"/>
      <c r="UYJ40" s="296"/>
      <c r="UYK40" s="296"/>
      <c r="UYL40" s="296"/>
      <c r="UYM40" s="296"/>
      <c r="UYN40" s="296"/>
      <c r="UYO40" s="296"/>
      <c r="UYP40" s="296"/>
      <c r="UYQ40" s="296"/>
      <c r="UYR40" s="296"/>
      <c r="UYS40" s="296"/>
      <c r="UYT40" s="296"/>
      <c r="UYU40" s="296"/>
      <c r="UYV40" s="296"/>
      <c r="UYW40" s="296"/>
      <c r="UYX40" s="296"/>
      <c r="UYY40" s="296"/>
      <c r="UYZ40" s="296"/>
      <c r="UZA40" s="296"/>
      <c r="UZB40" s="296"/>
      <c r="UZC40" s="296"/>
      <c r="UZD40" s="296"/>
      <c r="UZE40" s="296"/>
      <c r="UZF40" s="296"/>
      <c r="UZG40" s="296"/>
      <c r="UZH40" s="296"/>
      <c r="UZI40" s="296"/>
      <c r="UZJ40" s="296"/>
      <c r="UZK40" s="296"/>
      <c r="UZL40" s="296"/>
      <c r="UZM40" s="296"/>
      <c r="UZN40" s="296"/>
      <c r="UZO40" s="296"/>
      <c r="UZP40" s="296"/>
      <c r="UZQ40" s="296"/>
      <c r="UZR40" s="296"/>
      <c r="UZS40" s="296"/>
      <c r="UZT40" s="296"/>
      <c r="UZU40" s="296"/>
      <c r="UZV40" s="296"/>
      <c r="UZW40" s="296"/>
      <c r="UZX40" s="296"/>
      <c r="UZY40" s="296"/>
      <c r="UZZ40" s="296"/>
      <c r="VAA40" s="296"/>
      <c r="VAB40" s="296"/>
      <c r="VAC40" s="296"/>
      <c r="VAD40" s="296"/>
      <c r="VAE40" s="296"/>
      <c r="VAF40" s="296"/>
      <c r="VAG40" s="296"/>
      <c r="VAH40" s="296"/>
      <c r="VAI40" s="296"/>
      <c r="VAJ40" s="296"/>
      <c r="VAK40" s="296"/>
      <c r="VAL40" s="296"/>
      <c r="VAM40" s="296"/>
      <c r="VAN40" s="296"/>
      <c r="VAO40" s="296"/>
      <c r="VAP40" s="296"/>
      <c r="VAQ40" s="296"/>
      <c r="VAR40" s="296"/>
      <c r="VAS40" s="296"/>
      <c r="VAT40" s="296"/>
      <c r="VAU40" s="296"/>
      <c r="VAV40" s="296"/>
      <c r="VAW40" s="296"/>
      <c r="VAX40" s="296"/>
      <c r="VAY40" s="296"/>
      <c r="VAZ40" s="296"/>
      <c r="VBA40" s="296"/>
      <c r="VBB40" s="296"/>
      <c r="VBC40" s="296"/>
      <c r="VBD40" s="296"/>
      <c r="VBE40" s="296"/>
      <c r="VBF40" s="296"/>
      <c r="VBG40" s="296"/>
      <c r="VBH40" s="296"/>
      <c r="VBI40" s="296"/>
      <c r="VBJ40" s="296"/>
      <c r="VBK40" s="296"/>
      <c r="VBL40" s="296"/>
      <c r="VBM40" s="296"/>
      <c r="VBN40" s="296"/>
      <c r="VBO40" s="296"/>
      <c r="VBP40" s="296"/>
      <c r="VBQ40" s="296"/>
      <c r="VBR40" s="296"/>
      <c r="VBS40" s="296"/>
      <c r="VBT40" s="296"/>
      <c r="VBU40" s="296"/>
      <c r="VBV40" s="296"/>
      <c r="VBW40" s="296"/>
      <c r="VBX40" s="296"/>
      <c r="VBY40" s="296"/>
      <c r="VBZ40" s="296"/>
      <c r="VCA40" s="296"/>
      <c r="VCB40" s="296"/>
      <c r="VCC40" s="296"/>
      <c r="VCD40" s="296"/>
      <c r="VCE40" s="296"/>
      <c r="VCF40" s="296"/>
      <c r="VCG40" s="296"/>
      <c r="VCH40" s="296"/>
      <c r="VCI40" s="296"/>
      <c r="VCJ40" s="296"/>
      <c r="VCK40" s="296"/>
      <c r="VCL40" s="296"/>
      <c r="VCM40" s="296"/>
      <c r="VCN40" s="296"/>
      <c r="VCO40" s="296"/>
      <c r="VCP40" s="296"/>
      <c r="VCQ40" s="296"/>
      <c r="VCR40" s="296"/>
      <c r="VCS40" s="296"/>
      <c r="VCT40" s="296"/>
      <c r="VCU40" s="296"/>
      <c r="VCV40" s="296"/>
      <c r="VCW40" s="296"/>
      <c r="VCX40" s="296"/>
      <c r="VCY40" s="296"/>
      <c r="VCZ40" s="296"/>
      <c r="VDA40" s="296"/>
      <c r="VDB40" s="296"/>
      <c r="VDC40" s="296"/>
      <c r="VDD40" s="296"/>
      <c r="VDE40" s="296"/>
      <c r="VDF40" s="296"/>
      <c r="VDG40" s="296"/>
      <c r="VDH40" s="296"/>
      <c r="VDI40" s="296"/>
      <c r="VDJ40" s="296"/>
      <c r="VDK40" s="296"/>
      <c r="VDL40" s="296"/>
      <c r="VDM40" s="296"/>
      <c r="VDN40" s="296"/>
      <c r="VDO40" s="296"/>
      <c r="VDP40" s="296"/>
      <c r="VDQ40" s="296"/>
      <c r="VDR40" s="296"/>
      <c r="VDS40" s="296"/>
      <c r="VDT40" s="296"/>
      <c r="VDU40" s="296"/>
      <c r="VDV40" s="296"/>
      <c r="VDW40" s="296"/>
      <c r="VDX40" s="296"/>
      <c r="VDY40" s="296"/>
      <c r="VDZ40" s="296"/>
      <c r="VEA40" s="296"/>
      <c r="VEB40" s="296"/>
      <c r="VEC40" s="296"/>
      <c r="VED40" s="296"/>
      <c r="VEE40" s="296"/>
      <c r="VEF40" s="296"/>
      <c r="VEG40" s="296"/>
      <c r="VEH40" s="296"/>
      <c r="VEI40" s="296"/>
      <c r="VEJ40" s="296"/>
      <c r="VEK40" s="296"/>
      <c r="VEL40" s="296"/>
      <c r="VEM40" s="296"/>
      <c r="VEN40" s="296"/>
      <c r="VEO40" s="296"/>
      <c r="VEP40" s="296"/>
      <c r="VEQ40" s="296"/>
      <c r="VER40" s="296"/>
      <c r="VES40" s="296"/>
      <c r="VET40" s="296"/>
      <c r="VEU40" s="296"/>
      <c r="VEV40" s="296"/>
      <c r="VEW40" s="296"/>
      <c r="VEX40" s="296"/>
      <c r="VEY40" s="296"/>
      <c r="VEZ40" s="296"/>
      <c r="VFA40" s="296"/>
      <c r="VFB40" s="296"/>
      <c r="VFC40" s="296"/>
      <c r="VFD40" s="296"/>
      <c r="VFE40" s="296"/>
      <c r="VFF40" s="296"/>
      <c r="VFG40" s="296"/>
      <c r="VFH40" s="296"/>
      <c r="VFI40" s="296"/>
      <c r="VFJ40" s="296"/>
      <c r="VFK40" s="296"/>
      <c r="VFL40" s="296"/>
      <c r="VFM40" s="296"/>
      <c r="VFN40" s="296"/>
      <c r="VFO40" s="296"/>
      <c r="VFP40" s="296"/>
      <c r="VFQ40" s="296"/>
      <c r="VFR40" s="296"/>
      <c r="VFS40" s="296"/>
      <c r="VFT40" s="296"/>
      <c r="VFU40" s="296"/>
      <c r="VFV40" s="296"/>
      <c r="VFW40" s="296"/>
      <c r="VFX40" s="296"/>
      <c r="VFY40" s="296"/>
      <c r="VFZ40" s="296"/>
      <c r="VGA40" s="296"/>
      <c r="VGB40" s="296"/>
      <c r="VGC40" s="296"/>
      <c r="VGD40" s="296"/>
      <c r="VGE40" s="296"/>
      <c r="VGF40" s="296"/>
      <c r="VGG40" s="296"/>
      <c r="VGH40" s="296"/>
      <c r="VGI40" s="296"/>
      <c r="VGJ40" s="296"/>
      <c r="VGK40" s="296"/>
      <c r="VGL40" s="296"/>
      <c r="VGM40" s="296"/>
      <c r="VGN40" s="296"/>
      <c r="VGO40" s="296"/>
      <c r="VGP40" s="296"/>
      <c r="VGQ40" s="296"/>
      <c r="VGR40" s="296"/>
      <c r="VGS40" s="296"/>
      <c r="VGT40" s="296"/>
      <c r="VGU40" s="296"/>
      <c r="VGV40" s="296"/>
      <c r="VGW40" s="296"/>
      <c r="VGX40" s="296"/>
      <c r="VGY40" s="296"/>
      <c r="VGZ40" s="296"/>
      <c r="VHA40" s="296"/>
      <c r="VHB40" s="296"/>
      <c r="VHC40" s="296"/>
      <c r="VHD40" s="296"/>
      <c r="VHE40" s="296"/>
      <c r="VHF40" s="296"/>
      <c r="VHG40" s="296"/>
      <c r="VHH40" s="296"/>
      <c r="VHI40" s="296"/>
      <c r="VHJ40" s="296"/>
      <c r="VHK40" s="296"/>
      <c r="VHL40" s="296"/>
      <c r="VHM40" s="296"/>
      <c r="VHN40" s="296"/>
      <c r="VHO40" s="296"/>
      <c r="VHP40" s="296"/>
      <c r="VHQ40" s="296"/>
      <c r="VHR40" s="296"/>
      <c r="VHS40" s="296"/>
      <c r="VHT40" s="296"/>
      <c r="VHU40" s="296"/>
      <c r="VHV40" s="296"/>
      <c r="VHW40" s="296"/>
      <c r="VHX40" s="296"/>
      <c r="VHY40" s="296"/>
      <c r="VHZ40" s="296"/>
      <c r="VIA40" s="296"/>
      <c r="VIB40" s="296"/>
      <c r="VIC40" s="296"/>
      <c r="VID40" s="296"/>
      <c r="VIE40" s="296"/>
      <c r="VIF40" s="296"/>
      <c r="VIG40" s="296"/>
      <c r="VIH40" s="296"/>
      <c r="VII40" s="296"/>
      <c r="VIJ40" s="296"/>
      <c r="VIK40" s="296"/>
      <c r="VIL40" s="296"/>
      <c r="VIM40" s="296"/>
      <c r="VIN40" s="296"/>
      <c r="VIO40" s="296"/>
      <c r="VIP40" s="296"/>
      <c r="VIQ40" s="296"/>
      <c r="VIR40" s="296"/>
      <c r="VIS40" s="296"/>
      <c r="VIT40" s="296"/>
      <c r="VIU40" s="296"/>
      <c r="VIV40" s="296"/>
      <c r="VIW40" s="296"/>
      <c r="VIX40" s="296"/>
      <c r="VIY40" s="296"/>
      <c r="VIZ40" s="296"/>
      <c r="VJA40" s="296"/>
      <c r="VJB40" s="296"/>
      <c r="VJC40" s="296"/>
      <c r="VJD40" s="296"/>
      <c r="VJE40" s="296"/>
      <c r="VJF40" s="296"/>
      <c r="VJG40" s="296"/>
      <c r="VJH40" s="296"/>
      <c r="VJI40" s="296"/>
      <c r="VJJ40" s="296"/>
      <c r="VJK40" s="296"/>
      <c r="VJL40" s="296"/>
      <c r="VJM40" s="296"/>
      <c r="VJN40" s="296"/>
      <c r="VJO40" s="296"/>
      <c r="VJP40" s="296"/>
      <c r="VJQ40" s="296"/>
      <c r="VJR40" s="296"/>
      <c r="VJS40" s="296"/>
      <c r="VJT40" s="296"/>
      <c r="VJU40" s="296"/>
      <c r="VJV40" s="296"/>
      <c r="VJW40" s="296"/>
      <c r="VJX40" s="296"/>
      <c r="VJY40" s="296"/>
      <c r="VJZ40" s="296"/>
      <c r="VKA40" s="296"/>
      <c r="VKB40" s="296"/>
      <c r="VKC40" s="296"/>
      <c r="VKD40" s="296"/>
      <c r="VKE40" s="296"/>
      <c r="VKF40" s="296"/>
      <c r="VKG40" s="296"/>
      <c r="VKH40" s="296"/>
      <c r="VKI40" s="296"/>
      <c r="VKJ40" s="296"/>
      <c r="VKK40" s="296"/>
      <c r="VKL40" s="296"/>
      <c r="VKM40" s="296"/>
      <c r="VKN40" s="296"/>
      <c r="VKO40" s="296"/>
      <c r="VKP40" s="296"/>
      <c r="VKQ40" s="296"/>
      <c r="VKR40" s="296"/>
      <c r="VKS40" s="296"/>
      <c r="VKT40" s="296"/>
      <c r="VKU40" s="296"/>
      <c r="VKV40" s="296"/>
      <c r="VKW40" s="296"/>
      <c r="VKX40" s="296"/>
      <c r="VKY40" s="296"/>
      <c r="VKZ40" s="296"/>
      <c r="VLA40" s="296"/>
      <c r="VLB40" s="296"/>
      <c r="VLC40" s="296"/>
      <c r="VLD40" s="296"/>
      <c r="VLE40" s="296"/>
      <c r="VLF40" s="296"/>
      <c r="VLG40" s="296"/>
      <c r="VLH40" s="296"/>
      <c r="VLI40" s="296"/>
      <c r="VLJ40" s="296"/>
      <c r="VLK40" s="296"/>
      <c r="VLL40" s="296"/>
      <c r="VLM40" s="296"/>
      <c r="VLN40" s="296"/>
      <c r="VLO40" s="296"/>
      <c r="VLP40" s="296"/>
      <c r="VLQ40" s="296"/>
      <c r="VLR40" s="296"/>
      <c r="VLS40" s="296"/>
      <c r="VLT40" s="296"/>
      <c r="VLU40" s="296"/>
      <c r="VLV40" s="296"/>
      <c r="VLW40" s="296"/>
      <c r="VLX40" s="296"/>
      <c r="VLY40" s="296"/>
      <c r="VLZ40" s="296"/>
      <c r="VMA40" s="296"/>
      <c r="VMB40" s="296"/>
      <c r="VMC40" s="296"/>
      <c r="VMD40" s="296"/>
      <c r="VME40" s="296"/>
      <c r="VMF40" s="296"/>
      <c r="VMG40" s="296"/>
      <c r="VMH40" s="296"/>
      <c r="VMI40" s="296"/>
      <c r="VMJ40" s="296"/>
      <c r="VMK40" s="296"/>
      <c r="VML40" s="296"/>
      <c r="VMM40" s="296"/>
      <c r="VMN40" s="296"/>
      <c r="VMO40" s="296"/>
      <c r="VMP40" s="296"/>
      <c r="VMQ40" s="296"/>
      <c r="VMR40" s="296"/>
      <c r="VMS40" s="296"/>
      <c r="VMT40" s="296"/>
      <c r="VMU40" s="296"/>
      <c r="VMV40" s="296"/>
      <c r="VMW40" s="296"/>
      <c r="VMX40" s="296"/>
      <c r="VMY40" s="296"/>
      <c r="VMZ40" s="296"/>
      <c r="VNA40" s="296"/>
      <c r="VNB40" s="296"/>
      <c r="VNC40" s="296"/>
      <c r="VND40" s="296"/>
      <c r="VNE40" s="296"/>
      <c r="VNF40" s="296"/>
      <c r="VNG40" s="296"/>
      <c r="VNH40" s="296"/>
      <c r="VNI40" s="296"/>
      <c r="VNJ40" s="296"/>
      <c r="VNK40" s="296"/>
      <c r="VNL40" s="296"/>
      <c r="VNM40" s="296"/>
      <c r="VNN40" s="296"/>
      <c r="VNO40" s="296"/>
      <c r="VNP40" s="296"/>
      <c r="VNQ40" s="296"/>
      <c r="VNR40" s="296"/>
      <c r="VNS40" s="296"/>
      <c r="VNT40" s="296"/>
      <c r="VNU40" s="296"/>
      <c r="VNV40" s="296"/>
      <c r="VNW40" s="296"/>
      <c r="VNX40" s="296"/>
      <c r="VNY40" s="296"/>
      <c r="VNZ40" s="296"/>
      <c r="VOA40" s="296"/>
      <c r="VOB40" s="296"/>
      <c r="VOC40" s="296"/>
      <c r="VOD40" s="296"/>
      <c r="VOE40" s="296"/>
      <c r="VOF40" s="296"/>
      <c r="VOG40" s="296"/>
      <c r="VOH40" s="296"/>
      <c r="VOI40" s="296"/>
      <c r="VOJ40" s="296"/>
      <c r="VOK40" s="296"/>
      <c r="VOL40" s="296"/>
      <c r="VOM40" s="296"/>
      <c r="VON40" s="296"/>
      <c r="VOO40" s="296"/>
      <c r="VOP40" s="296"/>
      <c r="VOQ40" s="296"/>
      <c r="VOR40" s="296"/>
      <c r="VOS40" s="296"/>
      <c r="VOT40" s="296"/>
      <c r="VOU40" s="296"/>
      <c r="VOV40" s="296"/>
      <c r="VOW40" s="296"/>
      <c r="VOX40" s="296"/>
      <c r="VOY40" s="296"/>
      <c r="VOZ40" s="296"/>
      <c r="VPA40" s="296"/>
      <c r="VPB40" s="296"/>
      <c r="VPC40" s="296"/>
      <c r="VPD40" s="296"/>
      <c r="VPE40" s="296"/>
      <c r="VPF40" s="296"/>
      <c r="VPG40" s="296"/>
      <c r="VPH40" s="296"/>
      <c r="VPI40" s="296"/>
      <c r="VPJ40" s="296"/>
      <c r="VPK40" s="296"/>
      <c r="VPL40" s="296"/>
      <c r="VPM40" s="296"/>
      <c r="VPN40" s="296"/>
      <c r="VPO40" s="296"/>
      <c r="VPP40" s="296"/>
      <c r="VPQ40" s="296"/>
      <c r="VPR40" s="296"/>
      <c r="VPS40" s="296"/>
      <c r="VPT40" s="296"/>
      <c r="VPU40" s="296"/>
      <c r="VPV40" s="296"/>
      <c r="VPW40" s="296"/>
      <c r="VPX40" s="296"/>
      <c r="VPY40" s="296"/>
      <c r="VPZ40" s="296"/>
      <c r="VQA40" s="296"/>
      <c r="VQB40" s="296"/>
      <c r="VQC40" s="296"/>
      <c r="VQD40" s="296"/>
      <c r="VQE40" s="296"/>
      <c r="VQF40" s="296"/>
      <c r="VQG40" s="296"/>
      <c r="VQH40" s="296"/>
      <c r="VQI40" s="296"/>
      <c r="VQJ40" s="296"/>
      <c r="VQK40" s="296"/>
      <c r="VQL40" s="296"/>
      <c r="VQM40" s="296"/>
      <c r="VQN40" s="296"/>
      <c r="VQO40" s="296"/>
      <c r="VQP40" s="296"/>
      <c r="VQQ40" s="296"/>
      <c r="VQR40" s="296"/>
      <c r="VQS40" s="296"/>
      <c r="VQT40" s="296"/>
      <c r="VQU40" s="296"/>
      <c r="VQV40" s="296"/>
      <c r="VQW40" s="296"/>
      <c r="VQX40" s="296"/>
      <c r="VQY40" s="296"/>
      <c r="VQZ40" s="296"/>
      <c r="VRA40" s="296"/>
      <c r="VRB40" s="296"/>
      <c r="VRC40" s="296"/>
      <c r="VRD40" s="296"/>
      <c r="VRE40" s="296"/>
      <c r="VRF40" s="296"/>
      <c r="VRG40" s="296"/>
      <c r="VRH40" s="296"/>
      <c r="VRI40" s="296"/>
      <c r="VRJ40" s="296"/>
      <c r="VRK40" s="296"/>
      <c r="VRL40" s="296"/>
      <c r="VRM40" s="296"/>
      <c r="VRN40" s="296"/>
      <c r="VRO40" s="296"/>
      <c r="VRP40" s="296"/>
      <c r="VRQ40" s="296"/>
      <c r="VRR40" s="296"/>
      <c r="VRS40" s="296"/>
      <c r="VRT40" s="296"/>
      <c r="VRU40" s="296"/>
      <c r="VRV40" s="296"/>
      <c r="VRW40" s="296"/>
      <c r="VRX40" s="296"/>
      <c r="VRY40" s="296"/>
      <c r="VRZ40" s="296"/>
      <c r="VSA40" s="296"/>
      <c r="VSB40" s="296"/>
      <c r="VSC40" s="296"/>
      <c r="VSD40" s="296"/>
      <c r="VSE40" s="296"/>
      <c r="VSF40" s="296"/>
      <c r="VSG40" s="296"/>
      <c r="VSH40" s="296"/>
      <c r="VSI40" s="296"/>
      <c r="VSJ40" s="296"/>
      <c r="VSK40" s="296"/>
      <c r="VSL40" s="296"/>
      <c r="VSM40" s="296"/>
      <c r="VSN40" s="296"/>
      <c r="VSO40" s="296"/>
      <c r="VSP40" s="296"/>
      <c r="VSQ40" s="296"/>
      <c r="VSR40" s="296"/>
      <c r="VSS40" s="296"/>
      <c r="VST40" s="296"/>
      <c r="VSU40" s="296"/>
      <c r="VSV40" s="296"/>
      <c r="VSW40" s="296"/>
      <c r="VSX40" s="296"/>
      <c r="VSY40" s="296"/>
      <c r="VSZ40" s="296"/>
      <c r="VTA40" s="296"/>
      <c r="VTB40" s="296"/>
      <c r="VTC40" s="296"/>
      <c r="VTD40" s="296"/>
      <c r="VTE40" s="296"/>
      <c r="VTF40" s="296"/>
      <c r="VTG40" s="296"/>
      <c r="VTH40" s="296"/>
      <c r="VTI40" s="296"/>
      <c r="VTJ40" s="296"/>
      <c r="VTK40" s="296"/>
      <c r="VTL40" s="296"/>
      <c r="VTM40" s="296"/>
      <c r="VTN40" s="296"/>
      <c r="VTO40" s="296"/>
      <c r="VTP40" s="296"/>
      <c r="VTQ40" s="296"/>
      <c r="VTR40" s="296"/>
      <c r="VTS40" s="296"/>
      <c r="VTT40" s="296"/>
      <c r="VTU40" s="296"/>
      <c r="VTV40" s="296"/>
      <c r="VTW40" s="296"/>
      <c r="VTX40" s="296"/>
      <c r="VTY40" s="296"/>
      <c r="VTZ40" s="296"/>
      <c r="VUA40" s="296"/>
      <c r="VUB40" s="296"/>
      <c r="VUC40" s="296"/>
      <c r="VUD40" s="296"/>
      <c r="VUE40" s="296"/>
      <c r="VUF40" s="296"/>
      <c r="VUG40" s="296"/>
      <c r="VUH40" s="296"/>
      <c r="VUI40" s="296"/>
      <c r="VUJ40" s="296"/>
      <c r="VUK40" s="296"/>
      <c r="VUL40" s="296"/>
      <c r="VUM40" s="296"/>
      <c r="VUN40" s="296"/>
      <c r="VUO40" s="296"/>
      <c r="VUP40" s="296"/>
      <c r="VUQ40" s="296"/>
      <c r="VUR40" s="296"/>
      <c r="VUS40" s="296"/>
      <c r="VUT40" s="296"/>
      <c r="VUU40" s="296"/>
      <c r="VUV40" s="296"/>
      <c r="VUW40" s="296"/>
      <c r="VUX40" s="296"/>
      <c r="VUY40" s="296"/>
      <c r="VUZ40" s="296"/>
      <c r="VVA40" s="296"/>
      <c r="VVB40" s="296"/>
      <c r="VVC40" s="296"/>
      <c r="VVD40" s="296"/>
      <c r="VVE40" s="296"/>
      <c r="VVF40" s="296"/>
      <c r="VVG40" s="296"/>
      <c r="VVH40" s="296"/>
      <c r="VVI40" s="296"/>
      <c r="VVJ40" s="296"/>
      <c r="VVK40" s="296"/>
      <c r="VVL40" s="296"/>
      <c r="VVM40" s="296"/>
      <c r="VVN40" s="296"/>
      <c r="VVO40" s="296"/>
      <c r="VVP40" s="296"/>
      <c r="VVQ40" s="296"/>
      <c r="VVR40" s="296"/>
      <c r="VVS40" s="296"/>
      <c r="VVT40" s="296"/>
      <c r="VVU40" s="296"/>
      <c r="VVV40" s="296"/>
      <c r="VVW40" s="296"/>
      <c r="VVX40" s="296"/>
      <c r="VVY40" s="296"/>
      <c r="VVZ40" s="296"/>
      <c r="VWA40" s="296"/>
      <c r="VWB40" s="296"/>
      <c r="VWC40" s="296"/>
      <c r="VWD40" s="296"/>
      <c r="VWE40" s="296"/>
      <c r="VWF40" s="296"/>
      <c r="VWG40" s="296"/>
      <c r="VWH40" s="296"/>
      <c r="VWI40" s="296"/>
      <c r="VWJ40" s="296"/>
      <c r="VWK40" s="296"/>
      <c r="VWL40" s="296"/>
      <c r="VWM40" s="296"/>
      <c r="VWN40" s="296"/>
      <c r="VWO40" s="296"/>
      <c r="VWP40" s="296"/>
      <c r="VWQ40" s="296"/>
      <c r="VWR40" s="296"/>
      <c r="VWS40" s="296"/>
      <c r="VWT40" s="296"/>
      <c r="VWU40" s="296"/>
      <c r="VWV40" s="296"/>
      <c r="VWW40" s="296"/>
      <c r="VWX40" s="296"/>
      <c r="VWY40" s="296"/>
      <c r="VWZ40" s="296"/>
      <c r="VXA40" s="296"/>
      <c r="VXB40" s="296"/>
      <c r="VXC40" s="296"/>
      <c r="VXD40" s="296"/>
      <c r="VXE40" s="296"/>
      <c r="VXF40" s="296"/>
      <c r="VXG40" s="296"/>
      <c r="VXH40" s="296"/>
      <c r="VXI40" s="296"/>
      <c r="VXJ40" s="296"/>
      <c r="VXK40" s="296"/>
      <c r="VXL40" s="296"/>
      <c r="VXM40" s="296"/>
      <c r="VXN40" s="296"/>
      <c r="VXO40" s="296"/>
      <c r="VXP40" s="296"/>
      <c r="VXQ40" s="296"/>
      <c r="VXR40" s="296"/>
      <c r="VXS40" s="296"/>
      <c r="VXT40" s="296"/>
      <c r="VXU40" s="296"/>
      <c r="VXV40" s="296"/>
      <c r="VXW40" s="296"/>
      <c r="VXX40" s="296"/>
      <c r="VXY40" s="296"/>
      <c r="VXZ40" s="296"/>
      <c r="VYA40" s="296"/>
      <c r="VYB40" s="296"/>
      <c r="VYC40" s="296"/>
      <c r="VYD40" s="296"/>
      <c r="VYE40" s="296"/>
      <c r="VYF40" s="296"/>
      <c r="VYG40" s="296"/>
      <c r="VYH40" s="296"/>
      <c r="VYI40" s="296"/>
      <c r="VYJ40" s="296"/>
      <c r="VYK40" s="296"/>
      <c r="VYL40" s="296"/>
      <c r="VYM40" s="296"/>
      <c r="VYN40" s="296"/>
      <c r="VYO40" s="296"/>
      <c r="VYP40" s="296"/>
      <c r="VYQ40" s="296"/>
      <c r="VYR40" s="296"/>
      <c r="VYS40" s="296"/>
      <c r="VYT40" s="296"/>
      <c r="VYU40" s="296"/>
      <c r="VYV40" s="296"/>
      <c r="VYW40" s="296"/>
      <c r="VYX40" s="296"/>
      <c r="VYY40" s="296"/>
      <c r="VYZ40" s="296"/>
      <c r="VZA40" s="296"/>
      <c r="VZB40" s="296"/>
      <c r="VZC40" s="296"/>
      <c r="VZD40" s="296"/>
      <c r="VZE40" s="296"/>
      <c r="VZF40" s="296"/>
      <c r="VZG40" s="296"/>
      <c r="VZH40" s="296"/>
      <c r="VZI40" s="296"/>
      <c r="VZJ40" s="296"/>
      <c r="VZK40" s="296"/>
      <c r="VZL40" s="296"/>
      <c r="VZM40" s="296"/>
      <c r="VZN40" s="296"/>
      <c r="VZO40" s="296"/>
      <c r="VZP40" s="296"/>
      <c r="VZQ40" s="296"/>
      <c r="VZR40" s="296"/>
      <c r="VZS40" s="296"/>
      <c r="VZT40" s="296"/>
      <c r="VZU40" s="296"/>
      <c r="VZV40" s="296"/>
      <c r="VZW40" s="296"/>
      <c r="VZX40" s="296"/>
      <c r="VZY40" s="296"/>
      <c r="VZZ40" s="296"/>
      <c r="WAA40" s="296"/>
      <c r="WAB40" s="296"/>
      <c r="WAC40" s="296"/>
      <c r="WAD40" s="296"/>
      <c r="WAE40" s="296"/>
      <c r="WAF40" s="296"/>
      <c r="WAG40" s="296"/>
      <c r="WAH40" s="296"/>
      <c r="WAI40" s="296"/>
      <c r="WAJ40" s="296"/>
      <c r="WAK40" s="296"/>
      <c r="WAL40" s="296"/>
      <c r="WAM40" s="296"/>
      <c r="WAN40" s="296"/>
      <c r="WAO40" s="296"/>
      <c r="WAP40" s="296"/>
      <c r="WAQ40" s="296"/>
      <c r="WAR40" s="296"/>
      <c r="WAS40" s="296"/>
      <c r="WAT40" s="296"/>
      <c r="WAU40" s="296"/>
      <c r="WAV40" s="296"/>
      <c r="WAW40" s="296"/>
      <c r="WAX40" s="296"/>
      <c r="WAY40" s="296"/>
      <c r="WAZ40" s="296"/>
      <c r="WBA40" s="296"/>
      <c r="WBB40" s="296"/>
      <c r="WBC40" s="296"/>
      <c r="WBD40" s="296"/>
      <c r="WBE40" s="296"/>
      <c r="WBF40" s="296"/>
      <c r="WBG40" s="296"/>
      <c r="WBH40" s="296"/>
      <c r="WBI40" s="296"/>
      <c r="WBJ40" s="296"/>
      <c r="WBK40" s="296"/>
      <c r="WBL40" s="296"/>
      <c r="WBM40" s="296"/>
      <c r="WBN40" s="296"/>
      <c r="WBO40" s="296"/>
      <c r="WBP40" s="296"/>
      <c r="WBQ40" s="296"/>
      <c r="WBR40" s="296"/>
      <c r="WBS40" s="296"/>
      <c r="WBT40" s="296"/>
      <c r="WBU40" s="296"/>
      <c r="WBV40" s="296"/>
      <c r="WBW40" s="296"/>
      <c r="WBX40" s="296"/>
      <c r="WBY40" s="296"/>
      <c r="WBZ40" s="296"/>
      <c r="WCA40" s="296"/>
      <c r="WCB40" s="296"/>
      <c r="WCC40" s="296"/>
      <c r="WCD40" s="296"/>
      <c r="WCE40" s="296"/>
      <c r="WCF40" s="296"/>
      <c r="WCG40" s="296"/>
      <c r="WCH40" s="296"/>
      <c r="WCI40" s="296"/>
      <c r="WCJ40" s="296"/>
      <c r="WCK40" s="296"/>
      <c r="WCL40" s="296"/>
      <c r="WCM40" s="296"/>
      <c r="WCN40" s="296"/>
      <c r="WCO40" s="296"/>
      <c r="WCP40" s="296"/>
      <c r="WCQ40" s="296"/>
      <c r="WCR40" s="296"/>
      <c r="WCS40" s="296"/>
      <c r="WCT40" s="296"/>
      <c r="WCU40" s="296"/>
      <c r="WCV40" s="296"/>
      <c r="WCW40" s="296"/>
      <c r="WCX40" s="296"/>
      <c r="WCY40" s="296"/>
      <c r="WCZ40" s="296"/>
      <c r="WDA40" s="296"/>
      <c r="WDB40" s="296"/>
      <c r="WDC40" s="296"/>
      <c r="WDD40" s="296"/>
      <c r="WDE40" s="296"/>
      <c r="WDF40" s="296"/>
      <c r="WDG40" s="296"/>
      <c r="WDH40" s="296"/>
      <c r="WDI40" s="296"/>
      <c r="WDJ40" s="296"/>
      <c r="WDK40" s="296"/>
      <c r="WDL40" s="296"/>
      <c r="WDM40" s="296"/>
      <c r="WDN40" s="296"/>
      <c r="WDO40" s="296"/>
      <c r="WDP40" s="296"/>
      <c r="WDQ40" s="296"/>
      <c r="WDR40" s="296"/>
      <c r="WDS40" s="296"/>
      <c r="WDT40" s="296"/>
      <c r="WDU40" s="296"/>
      <c r="WDV40" s="296"/>
      <c r="WDW40" s="296"/>
      <c r="WDX40" s="296"/>
      <c r="WDY40" s="296"/>
      <c r="WDZ40" s="296"/>
      <c r="WEA40" s="296"/>
      <c r="WEB40" s="296"/>
      <c r="WEC40" s="296"/>
      <c r="WED40" s="296"/>
      <c r="WEE40" s="296"/>
      <c r="WEF40" s="296"/>
      <c r="WEG40" s="296"/>
      <c r="WEH40" s="296"/>
      <c r="WEI40" s="296"/>
      <c r="WEJ40" s="296"/>
      <c r="WEK40" s="296"/>
      <c r="WEL40" s="296"/>
      <c r="WEM40" s="296"/>
      <c r="WEN40" s="296"/>
      <c r="WEO40" s="296"/>
      <c r="WEP40" s="296"/>
      <c r="WEQ40" s="296"/>
      <c r="WER40" s="296"/>
      <c r="WES40" s="296"/>
      <c r="WET40" s="296"/>
      <c r="WEU40" s="296"/>
      <c r="WEV40" s="296"/>
      <c r="WEW40" s="296"/>
      <c r="WEX40" s="296"/>
      <c r="WEY40" s="296"/>
      <c r="WEZ40" s="296"/>
      <c r="WFA40" s="296"/>
      <c r="WFB40" s="296"/>
      <c r="WFC40" s="296"/>
      <c r="WFD40" s="296"/>
      <c r="WFE40" s="296"/>
      <c r="WFF40" s="296"/>
      <c r="WFG40" s="296"/>
      <c r="WFH40" s="296"/>
      <c r="WFI40" s="296"/>
      <c r="WFJ40" s="296"/>
      <c r="WFK40" s="296"/>
      <c r="WFL40" s="296"/>
      <c r="WFM40" s="296"/>
      <c r="WFN40" s="296"/>
      <c r="WFO40" s="296"/>
      <c r="WFP40" s="296"/>
      <c r="WFQ40" s="296"/>
      <c r="WFR40" s="296"/>
      <c r="WFS40" s="296"/>
      <c r="WFT40" s="296"/>
      <c r="WFU40" s="296"/>
      <c r="WFV40" s="296"/>
      <c r="WFW40" s="296"/>
      <c r="WFX40" s="296"/>
      <c r="WFY40" s="296"/>
      <c r="WFZ40" s="296"/>
      <c r="WGA40" s="296"/>
      <c r="WGB40" s="296"/>
      <c r="WGC40" s="296"/>
      <c r="WGD40" s="296"/>
      <c r="WGE40" s="296"/>
      <c r="WGF40" s="296"/>
      <c r="WGG40" s="296"/>
      <c r="WGH40" s="296"/>
      <c r="WGI40" s="296"/>
      <c r="WGJ40" s="296"/>
      <c r="WGK40" s="296"/>
      <c r="WGL40" s="296"/>
      <c r="WGM40" s="296"/>
      <c r="WGN40" s="296"/>
      <c r="WGO40" s="296"/>
      <c r="WGP40" s="296"/>
      <c r="WGQ40" s="296"/>
      <c r="WGR40" s="296"/>
      <c r="WGS40" s="296"/>
      <c r="WGT40" s="296"/>
      <c r="WGU40" s="296"/>
      <c r="WGV40" s="296"/>
      <c r="WGW40" s="296"/>
      <c r="WGX40" s="296"/>
      <c r="WGY40" s="296"/>
      <c r="WGZ40" s="296"/>
      <c r="WHA40" s="296"/>
      <c r="WHB40" s="296"/>
      <c r="WHC40" s="296"/>
      <c r="WHD40" s="296"/>
      <c r="WHE40" s="296"/>
      <c r="WHF40" s="296"/>
      <c r="WHG40" s="296"/>
      <c r="WHH40" s="296"/>
      <c r="WHI40" s="296"/>
      <c r="WHJ40" s="296"/>
      <c r="WHK40" s="296"/>
      <c r="WHL40" s="296"/>
      <c r="WHM40" s="296"/>
      <c r="WHN40" s="296"/>
      <c r="WHO40" s="296"/>
      <c r="WHP40" s="296"/>
      <c r="WHQ40" s="296"/>
      <c r="WHR40" s="296"/>
      <c r="WHS40" s="296"/>
      <c r="WHT40" s="296"/>
      <c r="WHU40" s="296"/>
      <c r="WHV40" s="296"/>
      <c r="WHW40" s="296"/>
      <c r="WHX40" s="296"/>
      <c r="WHY40" s="296"/>
      <c r="WHZ40" s="296"/>
      <c r="WIA40" s="296"/>
      <c r="WIB40" s="296"/>
      <c r="WIC40" s="296"/>
      <c r="WID40" s="296"/>
      <c r="WIE40" s="296"/>
      <c r="WIF40" s="296"/>
      <c r="WIG40" s="296"/>
      <c r="WIH40" s="296"/>
      <c r="WII40" s="296"/>
      <c r="WIJ40" s="296"/>
      <c r="WIK40" s="296"/>
      <c r="WIL40" s="296"/>
      <c r="WIM40" s="296"/>
      <c r="WIN40" s="296"/>
      <c r="WIO40" s="296"/>
      <c r="WIP40" s="296"/>
      <c r="WIQ40" s="296"/>
      <c r="WIR40" s="296"/>
      <c r="WIS40" s="296"/>
      <c r="WIT40" s="296"/>
      <c r="WIU40" s="296"/>
      <c r="WIV40" s="296"/>
      <c r="WIW40" s="296"/>
      <c r="WIX40" s="296"/>
      <c r="WIY40" s="296"/>
      <c r="WIZ40" s="296"/>
      <c r="WJA40" s="296"/>
      <c r="WJB40" s="296"/>
      <c r="WJC40" s="296"/>
      <c r="WJD40" s="296"/>
      <c r="WJE40" s="296"/>
      <c r="WJF40" s="296"/>
      <c r="WJG40" s="296"/>
      <c r="WJH40" s="296"/>
      <c r="WJI40" s="296"/>
      <c r="WJJ40" s="296"/>
      <c r="WJK40" s="296"/>
      <c r="WJL40" s="296"/>
      <c r="WJM40" s="296"/>
      <c r="WJN40" s="296"/>
      <c r="WJO40" s="296"/>
      <c r="WJP40" s="296"/>
      <c r="WJQ40" s="296"/>
      <c r="WJR40" s="296"/>
      <c r="WJS40" s="296"/>
      <c r="WJT40" s="296"/>
      <c r="WJU40" s="296"/>
      <c r="WJV40" s="296"/>
      <c r="WJW40" s="296"/>
      <c r="WJX40" s="296"/>
      <c r="WJY40" s="296"/>
      <c r="WJZ40" s="296"/>
      <c r="WKA40" s="296"/>
      <c r="WKB40" s="296"/>
      <c r="WKC40" s="296"/>
      <c r="WKD40" s="296"/>
      <c r="WKE40" s="296"/>
      <c r="WKF40" s="296"/>
      <c r="WKG40" s="296"/>
      <c r="WKH40" s="296"/>
      <c r="WKI40" s="296"/>
      <c r="WKJ40" s="296"/>
      <c r="WKK40" s="296"/>
      <c r="WKL40" s="296"/>
      <c r="WKM40" s="296"/>
      <c r="WKN40" s="296"/>
      <c r="WKO40" s="296"/>
      <c r="WKP40" s="296"/>
      <c r="WKQ40" s="296"/>
      <c r="WKR40" s="296"/>
      <c r="WKS40" s="296"/>
      <c r="WKT40" s="296"/>
      <c r="WKU40" s="296"/>
      <c r="WKV40" s="296"/>
      <c r="WKW40" s="296"/>
      <c r="WKX40" s="296"/>
      <c r="WKY40" s="296"/>
      <c r="WKZ40" s="296"/>
      <c r="WLA40" s="296"/>
      <c r="WLB40" s="296"/>
      <c r="WLC40" s="296"/>
      <c r="WLD40" s="296"/>
      <c r="WLE40" s="296"/>
      <c r="WLF40" s="296"/>
      <c r="WLG40" s="296"/>
      <c r="WLH40" s="296"/>
      <c r="WLI40" s="296"/>
      <c r="WLJ40" s="296"/>
      <c r="WLK40" s="296"/>
      <c r="WLL40" s="296"/>
      <c r="WLM40" s="296"/>
      <c r="WLN40" s="296"/>
      <c r="WLO40" s="296"/>
      <c r="WLP40" s="296"/>
      <c r="WLQ40" s="296"/>
      <c r="WLR40" s="296"/>
      <c r="WLS40" s="296"/>
      <c r="WLT40" s="296"/>
      <c r="WLU40" s="296"/>
      <c r="WLV40" s="296"/>
      <c r="WLW40" s="296"/>
      <c r="WLX40" s="296"/>
      <c r="WLY40" s="296"/>
      <c r="WLZ40" s="296"/>
      <c r="WMA40" s="296"/>
      <c r="WMB40" s="296"/>
      <c r="WMC40" s="296"/>
      <c r="WMD40" s="296"/>
      <c r="WME40" s="296"/>
      <c r="WMF40" s="296"/>
      <c r="WMG40" s="296"/>
      <c r="WMH40" s="296"/>
      <c r="WMI40" s="296"/>
      <c r="WMJ40" s="296"/>
      <c r="WMK40" s="296"/>
      <c r="WML40" s="296"/>
      <c r="WMM40" s="296"/>
      <c r="WMN40" s="296"/>
      <c r="WMO40" s="296"/>
      <c r="WMP40" s="296"/>
      <c r="WMQ40" s="296"/>
      <c r="WMR40" s="296"/>
      <c r="WMS40" s="296"/>
      <c r="WMT40" s="296"/>
      <c r="WMU40" s="296"/>
      <c r="WMV40" s="296"/>
      <c r="WMW40" s="296"/>
      <c r="WMX40" s="296"/>
      <c r="WMY40" s="296"/>
      <c r="WMZ40" s="296"/>
      <c r="WNA40" s="296"/>
      <c r="WNB40" s="296"/>
      <c r="WNC40" s="296"/>
      <c r="WND40" s="296"/>
      <c r="WNE40" s="296"/>
      <c r="WNF40" s="296"/>
      <c r="WNG40" s="296"/>
      <c r="WNH40" s="296"/>
      <c r="WNI40" s="296"/>
      <c r="WNJ40" s="296"/>
      <c r="WNK40" s="296"/>
      <c r="WNL40" s="296"/>
      <c r="WNM40" s="296"/>
      <c r="WNN40" s="296"/>
      <c r="WNO40" s="296"/>
      <c r="WNP40" s="296"/>
      <c r="WNQ40" s="296"/>
      <c r="WNR40" s="296"/>
      <c r="WNS40" s="296"/>
      <c r="WNT40" s="296"/>
      <c r="WNU40" s="296"/>
      <c r="WNV40" s="296"/>
      <c r="WNW40" s="296"/>
      <c r="WNX40" s="296"/>
      <c r="WNY40" s="296"/>
      <c r="WNZ40" s="296"/>
      <c r="WOA40" s="296"/>
      <c r="WOB40" s="296"/>
      <c r="WOC40" s="296"/>
      <c r="WOD40" s="296"/>
      <c r="WOE40" s="296"/>
      <c r="WOF40" s="296"/>
      <c r="WOG40" s="296"/>
      <c r="WOH40" s="296"/>
      <c r="WOI40" s="296"/>
      <c r="WOJ40" s="296"/>
      <c r="WOK40" s="296"/>
      <c r="WOL40" s="296"/>
      <c r="WOM40" s="296"/>
      <c r="WON40" s="296"/>
      <c r="WOO40" s="296"/>
      <c r="WOP40" s="296"/>
      <c r="WOQ40" s="296"/>
      <c r="WOR40" s="296"/>
      <c r="WOS40" s="296"/>
      <c r="WOT40" s="296"/>
      <c r="WOU40" s="296"/>
      <c r="WOV40" s="296"/>
      <c r="WOW40" s="296"/>
      <c r="WOX40" s="296"/>
      <c r="WOY40" s="296"/>
      <c r="WOZ40" s="296"/>
      <c r="WPA40" s="296"/>
      <c r="WPB40" s="296"/>
      <c r="WPC40" s="296"/>
      <c r="WPD40" s="296"/>
      <c r="WPE40" s="296"/>
      <c r="WPF40" s="296"/>
      <c r="WPG40" s="296"/>
      <c r="WPH40" s="296"/>
      <c r="WPI40" s="296"/>
      <c r="WPJ40" s="296"/>
      <c r="WPK40" s="296"/>
      <c r="WPL40" s="296"/>
      <c r="WPM40" s="296"/>
      <c r="WPN40" s="296"/>
      <c r="WPO40" s="296"/>
      <c r="WPP40" s="296"/>
      <c r="WPQ40" s="296"/>
      <c r="WPR40" s="296"/>
      <c r="WPS40" s="296"/>
      <c r="WPT40" s="296"/>
      <c r="WPU40" s="296"/>
      <c r="WPV40" s="296"/>
      <c r="WPW40" s="296"/>
      <c r="WPX40" s="296"/>
      <c r="WPY40" s="296"/>
      <c r="WPZ40" s="296"/>
      <c r="WQA40" s="296"/>
      <c r="WQB40" s="296"/>
      <c r="WQC40" s="296"/>
      <c r="WQD40" s="296"/>
      <c r="WQE40" s="296"/>
      <c r="WQF40" s="296"/>
      <c r="WQG40" s="296"/>
      <c r="WQH40" s="296"/>
      <c r="WQI40" s="296"/>
      <c r="WQJ40" s="296"/>
      <c r="WQK40" s="296"/>
      <c r="WQL40" s="296"/>
      <c r="WQM40" s="296"/>
      <c r="WQN40" s="296"/>
      <c r="WQO40" s="296"/>
      <c r="WQP40" s="296"/>
      <c r="WQQ40" s="296"/>
      <c r="WQR40" s="296"/>
      <c r="WQS40" s="296"/>
      <c r="WQT40" s="296"/>
      <c r="WQU40" s="296"/>
      <c r="WQV40" s="296"/>
      <c r="WQW40" s="296"/>
      <c r="WQX40" s="296"/>
      <c r="WQY40" s="296"/>
      <c r="WQZ40" s="296"/>
      <c r="WRA40" s="296"/>
      <c r="WRB40" s="296"/>
      <c r="WRC40" s="296"/>
      <c r="WRD40" s="296"/>
      <c r="WRE40" s="296"/>
      <c r="WRF40" s="296"/>
      <c r="WRG40" s="296"/>
      <c r="WRH40" s="296"/>
      <c r="WRI40" s="296"/>
      <c r="WRJ40" s="296"/>
      <c r="WRK40" s="296"/>
      <c r="WRL40" s="296"/>
      <c r="WRM40" s="296"/>
      <c r="WRN40" s="296"/>
      <c r="WRO40" s="296"/>
      <c r="WRP40" s="296"/>
      <c r="WRQ40" s="296"/>
      <c r="WRR40" s="296"/>
      <c r="WRS40" s="296"/>
      <c r="WRT40" s="296"/>
      <c r="WRU40" s="296"/>
      <c r="WRV40" s="296"/>
      <c r="WRW40" s="296"/>
      <c r="WRX40" s="296"/>
      <c r="WRY40" s="296"/>
      <c r="WRZ40" s="296"/>
      <c r="WSA40" s="296"/>
      <c r="WSB40" s="296"/>
      <c r="WSC40" s="296"/>
      <c r="WSD40" s="296"/>
      <c r="WSE40" s="296"/>
      <c r="WSF40" s="296"/>
      <c r="WSG40" s="296"/>
      <c r="WSH40" s="296"/>
      <c r="WSI40" s="296"/>
      <c r="WSJ40" s="296"/>
      <c r="WSK40" s="296"/>
      <c r="WSL40" s="296"/>
      <c r="WSM40" s="296"/>
      <c r="WSN40" s="296"/>
      <c r="WSO40" s="296"/>
      <c r="WSP40" s="296"/>
      <c r="WSQ40" s="296"/>
      <c r="WSR40" s="296"/>
      <c r="WSS40" s="296"/>
      <c r="WST40" s="296"/>
      <c r="WSU40" s="296"/>
      <c r="WSV40" s="296"/>
      <c r="WSW40" s="296"/>
      <c r="WSX40" s="296"/>
      <c r="WSY40" s="296"/>
      <c r="WSZ40" s="296"/>
      <c r="WTA40" s="296"/>
      <c r="WTB40" s="296"/>
      <c r="WTC40" s="296"/>
      <c r="WTD40" s="296"/>
      <c r="WTE40" s="296"/>
      <c r="WTF40" s="296"/>
      <c r="WTG40" s="296"/>
      <c r="WTH40" s="296"/>
      <c r="WTI40" s="296"/>
      <c r="WTJ40" s="296"/>
      <c r="WTK40" s="296"/>
      <c r="WTL40" s="296"/>
      <c r="WTM40" s="296"/>
      <c r="WTN40" s="296"/>
      <c r="WTO40" s="296"/>
      <c r="WTP40" s="296"/>
      <c r="WTQ40" s="296"/>
      <c r="WTR40" s="296"/>
      <c r="WTS40" s="296"/>
      <c r="WTT40" s="296"/>
      <c r="WTU40" s="296"/>
      <c r="WTV40" s="296"/>
      <c r="WTW40" s="296"/>
      <c r="WTX40" s="296"/>
      <c r="WTY40" s="296"/>
      <c r="WTZ40" s="296"/>
      <c r="WUA40" s="296"/>
      <c r="WUB40" s="296"/>
      <c r="WUC40" s="296"/>
      <c r="WUD40" s="296"/>
      <c r="WUE40" s="296"/>
      <c r="WUF40" s="296"/>
      <c r="WUG40" s="296"/>
      <c r="WUH40" s="296"/>
      <c r="WUI40" s="296"/>
      <c r="WUJ40" s="296"/>
      <c r="WUK40" s="296"/>
      <c r="WUL40" s="296"/>
      <c r="WUM40" s="296"/>
      <c r="WUN40" s="296"/>
      <c r="WUO40" s="296"/>
      <c r="WUP40" s="296"/>
      <c r="WUQ40" s="296"/>
      <c r="WUR40" s="296"/>
      <c r="WUS40" s="296"/>
      <c r="WUT40" s="296"/>
      <c r="WUU40" s="296"/>
      <c r="WUV40" s="296"/>
      <c r="WUW40" s="296"/>
      <c r="WUX40" s="296"/>
      <c r="WUY40" s="296"/>
      <c r="WUZ40" s="296"/>
      <c r="WVA40" s="296"/>
      <c r="WVB40" s="296"/>
      <c r="WVC40" s="296"/>
      <c r="WVD40" s="296"/>
      <c r="WVE40" s="296"/>
      <c r="WVF40" s="296"/>
      <c r="WVG40" s="296"/>
      <c r="WVH40" s="296"/>
      <c r="WVI40" s="296"/>
      <c r="WVJ40" s="296"/>
      <c r="WVK40" s="296"/>
      <c r="WVL40" s="296"/>
      <c r="WVM40" s="296"/>
      <c r="WVN40" s="296"/>
      <c r="WVO40" s="296"/>
      <c r="WVP40" s="296"/>
      <c r="WVQ40" s="296"/>
      <c r="WVR40" s="296"/>
      <c r="WVS40" s="296"/>
      <c r="WVT40" s="296"/>
      <c r="WVU40" s="296"/>
      <c r="WVV40" s="296"/>
      <c r="WVW40" s="296"/>
      <c r="WVX40" s="296"/>
      <c r="WVY40" s="296"/>
      <c r="WVZ40" s="296"/>
      <c r="WWA40" s="296"/>
      <c r="WWB40" s="296"/>
      <c r="WWC40" s="296"/>
      <c r="WWD40" s="296"/>
      <c r="WWE40" s="296"/>
      <c r="WWF40" s="296"/>
      <c r="WWG40" s="296"/>
      <c r="WWH40" s="296"/>
      <c r="WWI40" s="296"/>
      <c r="WWJ40" s="296"/>
      <c r="WWK40" s="296"/>
      <c r="WWL40" s="296"/>
      <c r="WWM40" s="296"/>
      <c r="WWN40" s="296"/>
      <c r="WWO40" s="296"/>
      <c r="WWP40" s="296"/>
      <c r="WWQ40" s="296"/>
      <c r="WWR40" s="296"/>
      <c r="WWS40" s="296"/>
      <c r="WWT40" s="296"/>
      <c r="WWU40" s="296"/>
      <c r="WWV40" s="296"/>
      <c r="WWW40" s="296"/>
      <c r="WWX40" s="296"/>
      <c r="WWY40" s="296"/>
      <c r="WWZ40" s="296"/>
      <c r="WXA40" s="296"/>
      <c r="WXB40" s="296"/>
      <c r="WXC40" s="296"/>
      <c r="WXD40" s="296"/>
      <c r="WXE40" s="296"/>
      <c r="WXF40" s="296"/>
      <c r="WXG40" s="296"/>
      <c r="WXH40" s="296"/>
      <c r="WXI40" s="296"/>
      <c r="WXJ40" s="296"/>
      <c r="WXK40" s="296"/>
      <c r="WXL40" s="296"/>
      <c r="WXM40" s="296"/>
      <c r="WXN40" s="296"/>
      <c r="WXO40" s="296"/>
      <c r="WXP40" s="296"/>
      <c r="WXQ40" s="296"/>
      <c r="WXR40" s="296"/>
      <c r="WXS40" s="296"/>
      <c r="WXT40" s="296"/>
      <c r="WXU40" s="296"/>
      <c r="WXV40" s="296"/>
      <c r="WXW40" s="296"/>
      <c r="WXX40" s="296"/>
      <c r="WXY40" s="296"/>
      <c r="WXZ40" s="296"/>
      <c r="WYA40" s="296"/>
      <c r="WYB40" s="296"/>
      <c r="WYC40" s="296"/>
      <c r="WYD40" s="296"/>
      <c r="WYE40" s="296"/>
      <c r="WYF40" s="296"/>
      <c r="WYG40" s="296"/>
      <c r="WYH40" s="296"/>
      <c r="WYI40" s="296"/>
      <c r="WYJ40" s="296"/>
      <c r="WYK40" s="296"/>
      <c r="WYL40" s="296"/>
      <c r="WYM40" s="296"/>
      <c r="WYN40" s="296"/>
      <c r="WYO40" s="296"/>
      <c r="WYP40" s="296"/>
      <c r="WYQ40" s="296"/>
      <c r="WYR40" s="296"/>
      <c r="WYS40" s="296"/>
      <c r="WYT40" s="296"/>
      <c r="WYU40" s="296"/>
      <c r="WYV40" s="296"/>
      <c r="WYW40" s="296"/>
      <c r="WYX40" s="296"/>
      <c r="WYY40" s="296"/>
      <c r="WYZ40" s="296"/>
      <c r="WZA40" s="296"/>
      <c r="WZB40" s="296"/>
      <c r="WZC40" s="296"/>
      <c r="WZD40" s="296"/>
      <c r="WZE40" s="296"/>
      <c r="WZF40" s="296"/>
      <c r="WZG40" s="296"/>
      <c r="WZH40" s="296"/>
      <c r="WZI40" s="296"/>
      <c r="WZJ40" s="296"/>
      <c r="WZK40" s="296"/>
      <c r="WZL40" s="296"/>
      <c r="WZM40" s="296"/>
      <c r="WZN40" s="296"/>
      <c r="WZO40" s="296"/>
      <c r="WZP40" s="296"/>
      <c r="WZQ40" s="296"/>
      <c r="WZR40" s="296"/>
      <c r="WZS40" s="296"/>
      <c r="WZT40" s="296"/>
      <c r="WZU40" s="296"/>
      <c r="WZV40" s="296"/>
      <c r="WZW40" s="296"/>
      <c r="WZX40" s="296"/>
      <c r="WZY40" s="296"/>
      <c r="WZZ40" s="296"/>
      <c r="XAA40" s="296"/>
      <c r="XAB40" s="296"/>
      <c r="XAC40" s="296"/>
      <c r="XAD40" s="296"/>
      <c r="XAE40" s="296"/>
      <c r="XAF40" s="296"/>
      <c r="XAG40" s="296"/>
      <c r="XAH40" s="296"/>
      <c r="XAI40" s="296"/>
      <c r="XAJ40" s="296"/>
      <c r="XAK40" s="296"/>
      <c r="XAL40" s="296"/>
      <c r="XAM40" s="296"/>
      <c r="XAN40" s="296"/>
      <c r="XAO40" s="296"/>
      <c r="XAP40" s="296"/>
      <c r="XAQ40" s="296"/>
      <c r="XAR40" s="296"/>
      <c r="XAS40" s="296"/>
      <c r="XAT40" s="296"/>
      <c r="XAU40" s="296"/>
      <c r="XAV40" s="296"/>
      <c r="XAW40" s="296"/>
      <c r="XAX40" s="296"/>
      <c r="XAY40" s="296"/>
      <c r="XAZ40" s="296"/>
      <c r="XBA40" s="296"/>
      <c r="XBB40" s="296"/>
      <c r="XBC40" s="296"/>
      <c r="XBD40" s="296"/>
      <c r="XBE40" s="296"/>
      <c r="XBF40" s="296"/>
      <c r="XBG40" s="296"/>
      <c r="XBH40" s="296"/>
      <c r="XBI40" s="296"/>
      <c r="XBJ40" s="296"/>
      <c r="XBK40" s="296"/>
      <c r="XBL40" s="296"/>
      <c r="XBM40" s="296"/>
      <c r="XBN40" s="296"/>
      <c r="XBO40" s="296"/>
      <c r="XBP40" s="296"/>
      <c r="XBQ40" s="296"/>
      <c r="XBR40" s="296"/>
      <c r="XBS40" s="296"/>
      <c r="XBT40" s="296"/>
      <c r="XBU40" s="296"/>
      <c r="XBV40" s="296"/>
      <c r="XBW40" s="296"/>
      <c r="XBX40" s="296"/>
      <c r="XBY40" s="296"/>
      <c r="XBZ40" s="296"/>
      <c r="XCA40" s="296"/>
      <c r="XCB40" s="296"/>
      <c r="XCC40" s="296"/>
      <c r="XCD40" s="296"/>
      <c r="XCE40" s="296"/>
      <c r="XCF40" s="296"/>
      <c r="XCG40" s="296"/>
      <c r="XCH40" s="296"/>
      <c r="XCI40" s="296"/>
      <c r="XCJ40" s="296"/>
      <c r="XCK40" s="296"/>
      <c r="XCL40" s="296"/>
      <c r="XCM40" s="296"/>
      <c r="XCN40" s="296"/>
      <c r="XCO40" s="296"/>
      <c r="XCP40" s="296"/>
      <c r="XCQ40" s="296"/>
      <c r="XCR40" s="296"/>
      <c r="XCS40" s="296"/>
      <c r="XCT40" s="296"/>
      <c r="XCU40" s="296"/>
      <c r="XCV40" s="296"/>
      <c r="XCW40" s="296"/>
      <c r="XCX40" s="296"/>
      <c r="XCY40" s="296"/>
      <c r="XCZ40" s="296"/>
      <c r="XDA40" s="296"/>
      <c r="XDB40" s="296"/>
      <c r="XDC40" s="296"/>
      <c r="XDD40" s="296"/>
      <c r="XDE40" s="296"/>
      <c r="XDF40" s="296"/>
      <c r="XDG40" s="296"/>
      <c r="XDH40" s="296"/>
      <c r="XDI40" s="296"/>
      <c r="XDJ40" s="296"/>
      <c r="XDK40" s="296"/>
      <c r="XDL40" s="296"/>
      <c r="XDM40" s="296"/>
      <c r="XDN40" s="296"/>
      <c r="XDO40" s="296"/>
      <c r="XDP40" s="296"/>
      <c r="XDQ40" s="296"/>
      <c r="XDR40" s="296"/>
      <c r="XDS40" s="296"/>
      <c r="XDT40" s="296"/>
      <c r="XDU40" s="296"/>
      <c r="XDV40" s="296"/>
      <c r="XDW40" s="296"/>
      <c r="XDX40" s="296"/>
      <c r="XDY40" s="296"/>
      <c r="XDZ40" s="296"/>
      <c r="XEA40" s="296"/>
      <c r="XEB40" s="296"/>
      <c r="XEC40" s="296"/>
      <c r="XED40" s="296"/>
      <c r="XEE40" s="296"/>
      <c r="XEF40" s="296"/>
      <c r="XEG40" s="296"/>
      <c r="XEH40" s="296"/>
      <c r="XEI40" s="296"/>
      <c r="XEJ40" s="296"/>
      <c r="XEK40" s="296"/>
      <c r="XEL40" s="296"/>
      <c r="XEM40" s="296"/>
      <c r="XEN40" s="296"/>
      <c r="XEO40" s="296"/>
      <c r="XEP40" s="296"/>
      <c r="XEQ40" s="296"/>
      <c r="XER40" s="296"/>
      <c r="XES40" s="296"/>
      <c r="XET40" s="296"/>
      <c r="XEU40" s="296"/>
      <c r="XEV40" s="296"/>
      <c r="XEW40" s="296"/>
      <c r="XEX40" s="296"/>
      <c r="XEY40" s="296"/>
      <c r="XEZ40" s="296"/>
      <c r="XFA40" s="296"/>
      <c r="XFB40" s="296"/>
      <c r="XFC40" s="296"/>
    </row>
    <row r="41" spans="1:16383" s="295" customFormat="1" ht="15" customHeight="1">
      <c r="C41" s="298"/>
      <c r="D41" s="298"/>
      <c r="I41" s="298"/>
    </row>
    <row r="42" spans="1:16383" s="295" customFormat="1" ht="15" customHeight="1">
      <c r="C42" s="298"/>
      <c r="D42" s="298"/>
      <c r="I42" s="298"/>
    </row>
    <row r="43" spans="1:16383" s="295" customFormat="1" ht="14.1" customHeight="1">
      <c r="Q43" s="299"/>
    </row>
    <row r="44" spans="1:16383" s="295" customFormat="1" ht="9.75" customHeight="1">
      <c r="Q44" s="299"/>
    </row>
    <row r="45" spans="1:16383" s="295" customFormat="1" ht="15" customHeight="1">
      <c r="B45" s="60" t="s">
        <v>92</v>
      </c>
      <c r="Q45" s="284"/>
    </row>
    <row r="46" spans="1:16383" s="295" customFormat="1" ht="15" customHeight="1">
      <c r="B46" s="60" t="s">
        <v>93</v>
      </c>
      <c r="Q46" s="284"/>
    </row>
    <row r="47" spans="1:16383" s="295" customFormat="1" ht="15" customHeight="1">
      <c r="B47" s="60" t="s">
        <v>110</v>
      </c>
    </row>
    <row r="48" spans="1:16383" s="295" customFormat="1" ht="15" customHeight="1">
      <c r="B48" s="60" t="s">
        <v>111</v>
      </c>
    </row>
    <row r="49" spans="1:32" s="295" customFormat="1" ht="15" customHeight="1">
      <c r="B49" s="300" t="s">
        <v>112</v>
      </c>
    </row>
    <row r="50" spans="1:32" s="295" customFormat="1" ht="15" customHeight="1">
      <c r="B50" s="300" t="s">
        <v>113</v>
      </c>
    </row>
    <row r="51" spans="1:32" s="295" customFormat="1" ht="15" customHeight="1">
      <c r="B51" s="300" t="s">
        <v>114</v>
      </c>
    </row>
    <row r="52" spans="1:32" s="295" customFormat="1" ht="15" customHeight="1"/>
    <row r="53" spans="1:32" s="295" customFormat="1" ht="15" customHeight="1">
      <c r="A53" s="296"/>
      <c r="B53" s="296" t="s">
        <v>441</v>
      </c>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row>
    <row r="54" spans="1:32" s="295" customFormat="1" ht="15" customHeight="1">
      <c r="A54" s="296"/>
      <c r="B54" s="296" t="s">
        <v>155</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row>
    <row r="55" spans="1:32" s="295" customFormat="1" ht="15" customHeight="1">
      <c r="A55" s="296"/>
      <c r="B55" s="296" t="s">
        <v>452</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row>
    <row r="56" spans="1:32" s="295" customFormat="1" ht="1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row>
    <row r="57" spans="1:32" s="295" customFormat="1" ht="15" customHeight="1">
      <c r="A57" s="296"/>
      <c r="B57" s="296"/>
      <c r="C57" s="296"/>
      <c r="D57" s="296"/>
      <c r="E57" s="296"/>
      <c r="F57" s="296"/>
      <c r="G57" s="296"/>
      <c r="H57" s="296"/>
    </row>
    <row r="58" spans="1:32" s="295" customFormat="1" ht="15" customHeight="1"/>
    <row r="59" spans="1:32" s="295" customFormat="1" ht="15" customHeight="1"/>
    <row r="60" spans="1:32" s="295" customFormat="1" ht="15" customHeight="1"/>
    <row r="61" spans="1:32" s="295" customFormat="1" ht="15" customHeight="1"/>
    <row r="62" spans="1:32" s="295" customFormat="1" ht="15" customHeight="1"/>
    <row r="63" spans="1:32" s="295" customFormat="1" ht="15" customHeight="1"/>
    <row r="64" spans="1:32" s="295" customFormat="1" ht="15" customHeight="1"/>
    <row r="65" s="295" customFormat="1" ht="15" customHeight="1"/>
    <row r="66" s="295" customFormat="1" ht="15" customHeight="1"/>
    <row r="67" s="295" customFormat="1" ht="15" customHeight="1"/>
    <row r="68" s="295" customFormat="1" ht="15" customHeight="1"/>
    <row r="69" s="295" customFormat="1" ht="15" customHeight="1"/>
    <row r="70" s="295" customFormat="1" ht="15" customHeight="1"/>
    <row r="71" s="295" customFormat="1" ht="15" customHeight="1"/>
    <row r="72" s="295" customFormat="1" ht="15" customHeight="1"/>
    <row r="73" s="295" customFormat="1" ht="15" customHeight="1"/>
    <row r="74" s="295" customFormat="1" ht="15" customHeight="1"/>
    <row r="75" s="295" customFormat="1" ht="15" customHeight="1"/>
    <row r="76" s="295" customFormat="1" ht="15" customHeight="1"/>
    <row r="77" s="295" customFormat="1" ht="15" customHeight="1"/>
    <row r="78" s="295" customFormat="1" ht="15" customHeight="1"/>
    <row r="79" s="295" customFormat="1" ht="15" customHeight="1"/>
    <row r="80" s="295" customFormat="1" ht="15" customHeight="1"/>
    <row r="81" s="295" customFormat="1" ht="15" customHeight="1"/>
    <row r="82" s="295" customFormat="1" ht="15" customHeight="1"/>
    <row r="83" s="295" customFormat="1" ht="15" customHeight="1"/>
    <row r="84" s="295" customFormat="1" ht="15" customHeight="1"/>
    <row r="85" s="295" customFormat="1" ht="15" customHeight="1"/>
    <row r="86" s="295" customFormat="1" ht="15" customHeight="1"/>
    <row r="87" s="295" customFormat="1" ht="15" customHeight="1"/>
    <row r="88" s="295" customFormat="1" ht="15" customHeight="1"/>
    <row r="89" s="295" customFormat="1" ht="15" customHeight="1"/>
    <row r="90" s="295" customFormat="1" ht="15" customHeight="1"/>
    <row r="91" s="295" customFormat="1" ht="15" customHeight="1"/>
    <row r="92" s="295" customFormat="1" ht="15" customHeight="1"/>
    <row r="93" s="295" customFormat="1" ht="15" customHeight="1"/>
    <row r="94" s="295" customFormat="1" ht="15" customHeight="1"/>
    <row r="95" s="295" customFormat="1" ht="15" customHeight="1"/>
    <row r="96" s="295" customFormat="1" ht="15" customHeight="1"/>
    <row r="97" s="295" customFormat="1" ht="15" customHeight="1"/>
    <row r="98" s="295" customFormat="1" ht="15" customHeight="1"/>
    <row r="99" s="295" customFormat="1" ht="15" customHeight="1"/>
    <row r="100" s="295" customFormat="1" ht="15" customHeight="1"/>
    <row r="101" s="295" customFormat="1" ht="15" customHeight="1"/>
    <row r="102" s="295" customFormat="1" ht="15" customHeight="1"/>
    <row r="103" s="295" customFormat="1" ht="15" customHeight="1"/>
    <row r="104" s="295" customFormat="1" ht="15" customHeight="1"/>
    <row r="105" s="295" customFormat="1" ht="15" customHeight="1"/>
    <row r="106" s="295" customFormat="1" ht="15" customHeight="1"/>
    <row r="107" s="295" customFormat="1" ht="15" customHeight="1"/>
    <row r="108" s="295" customFormat="1" ht="15" customHeight="1"/>
    <row r="109" s="295" customFormat="1" ht="15" customHeight="1"/>
    <row r="110" s="295" customFormat="1" ht="15" customHeight="1"/>
    <row r="111" s="295" customFormat="1" ht="15" customHeight="1"/>
    <row r="112" s="295" customFormat="1" ht="15" customHeight="1"/>
    <row r="113" s="295" customFormat="1" ht="15" customHeight="1"/>
    <row r="114" s="295" customFormat="1" ht="15" customHeight="1"/>
    <row r="115" s="295" customFormat="1" ht="15" customHeight="1"/>
    <row r="116" s="295" customFormat="1" ht="15" customHeight="1"/>
    <row r="117" s="295" customFormat="1" ht="15" customHeight="1"/>
    <row r="118" s="295" customFormat="1" ht="15" customHeight="1"/>
    <row r="119" s="295" customFormat="1" ht="15" customHeight="1"/>
    <row r="120" s="295" customFormat="1" ht="15" customHeight="1"/>
    <row r="121" s="295" customFormat="1" ht="15" customHeight="1"/>
    <row r="122" s="295" customFormat="1" ht="15" customHeight="1"/>
    <row r="123" s="295" customFormat="1" ht="15" customHeight="1"/>
    <row r="124" s="295" customFormat="1" ht="15" customHeight="1"/>
    <row r="125" s="295" customFormat="1" ht="15" customHeight="1"/>
    <row r="126" s="295" customFormat="1" ht="15" customHeight="1"/>
    <row r="127" s="295" customFormat="1" ht="15" customHeight="1"/>
    <row r="128" s="295" customFormat="1" ht="15" customHeight="1"/>
    <row r="129" s="295" customFormat="1" ht="15" customHeight="1"/>
    <row r="130" s="295" customFormat="1" ht="15" customHeight="1"/>
    <row r="131" s="295" customFormat="1" ht="15" customHeight="1"/>
    <row r="132" s="295" customFormat="1" ht="15" customHeight="1"/>
    <row r="133" s="295" customFormat="1" ht="15" customHeight="1"/>
    <row r="134" s="295" customFormat="1" ht="15" customHeight="1"/>
    <row r="135" s="295" customFormat="1" ht="15" customHeight="1"/>
    <row r="136" s="295" customFormat="1" ht="15" customHeight="1"/>
    <row r="137" s="295" customFormat="1" ht="15" customHeight="1"/>
    <row r="138" s="295" customFormat="1" ht="15" customHeight="1"/>
    <row r="139" s="295" customFormat="1" ht="15" customHeight="1"/>
    <row r="140" s="295" customFormat="1" ht="15" customHeight="1"/>
    <row r="141" s="295" customFormat="1" ht="15" customHeight="1"/>
    <row r="142" s="295" customFormat="1" ht="15" customHeight="1"/>
    <row r="143" s="295" customFormat="1" ht="15" customHeight="1"/>
    <row r="144" s="295" customFormat="1" ht="15" customHeight="1"/>
    <row r="145" s="295" customFormat="1" ht="15" customHeight="1"/>
    <row r="146" s="295" customFormat="1" ht="15" customHeight="1"/>
    <row r="147" s="295" customFormat="1" ht="15" customHeight="1"/>
    <row r="148" s="295" customFormat="1" ht="15" customHeight="1"/>
    <row r="149" s="295" customFormat="1" ht="15" customHeight="1"/>
    <row r="150" s="295" customFormat="1" ht="15" customHeight="1"/>
    <row r="151" s="295" customFormat="1" ht="15" customHeight="1"/>
    <row r="152" s="295" customFormat="1" ht="15" customHeight="1"/>
    <row r="153" s="295" customFormat="1" ht="15" customHeight="1"/>
    <row r="154" s="295" customFormat="1" ht="15" customHeight="1"/>
    <row r="155" s="295" customFormat="1" ht="15" customHeight="1"/>
    <row r="156" s="295" customFormat="1" ht="15" customHeight="1"/>
    <row r="157" s="295" customFormat="1" ht="15" customHeight="1"/>
    <row r="158" s="295" customFormat="1" ht="15" customHeight="1"/>
    <row r="159" s="295" customFormat="1"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64">
    <mergeCell ref="Z1:AA1"/>
    <mergeCell ref="B34:H34"/>
    <mergeCell ref="M29:AC29"/>
    <mergeCell ref="S17:X17"/>
    <mergeCell ref="B19:H29"/>
    <mergeCell ref="X21:Z21"/>
    <mergeCell ref="X23:Z23"/>
    <mergeCell ref="X25:Z25"/>
    <mergeCell ref="X27:Z27"/>
    <mergeCell ref="B15:H15"/>
    <mergeCell ref="I15:AE15"/>
    <mergeCell ref="I16:S16"/>
    <mergeCell ref="V16:Z16"/>
    <mergeCell ref="B16:H16"/>
    <mergeCell ref="B17:H17"/>
    <mergeCell ref="AA2:AD2"/>
    <mergeCell ref="A4:AE5"/>
    <mergeCell ref="B12:AE12"/>
    <mergeCell ref="B14:H14"/>
    <mergeCell ref="I14:AE14"/>
    <mergeCell ref="X3:Y3"/>
    <mergeCell ref="Z3:AE3"/>
    <mergeCell ref="B11:AE11"/>
    <mergeCell ref="C7:G7"/>
    <mergeCell ref="C6:E6"/>
    <mergeCell ref="F6:P6"/>
    <mergeCell ref="Q37:T37"/>
    <mergeCell ref="B33:H33"/>
    <mergeCell ref="B31:H31"/>
    <mergeCell ref="J31:AD31"/>
    <mergeCell ref="K26:U26"/>
    <mergeCell ref="K28:Q28"/>
    <mergeCell ref="B32:H32"/>
    <mergeCell ref="J32:AD32"/>
    <mergeCell ref="J33:AD33"/>
    <mergeCell ref="V26:Z26"/>
    <mergeCell ref="R28:X28"/>
    <mergeCell ref="A35:H39"/>
    <mergeCell ref="I36:P36"/>
    <mergeCell ref="I37:P37"/>
    <mergeCell ref="I38:P38"/>
    <mergeCell ref="I39:P39"/>
    <mergeCell ref="AC38:AF38"/>
    <mergeCell ref="AC39:AF39"/>
    <mergeCell ref="U37:AB37"/>
    <mergeCell ref="U38:AB38"/>
    <mergeCell ref="U39:AB39"/>
    <mergeCell ref="AC37:AF37"/>
    <mergeCell ref="I35:P35"/>
    <mergeCell ref="Q38:T38"/>
    <mergeCell ref="Q39:T39"/>
    <mergeCell ref="O19:U19"/>
    <mergeCell ref="K22:P22"/>
    <mergeCell ref="Q22:U22"/>
    <mergeCell ref="K24:T24"/>
    <mergeCell ref="Q35:T35"/>
    <mergeCell ref="U36:AB36"/>
    <mergeCell ref="U35:AB35"/>
    <mergeCell ref="U24:Y24"/>
    <mergeCell ref="J34:AD34"/>
    <mergeCell ref="V19:W19"/>
    <mergeCell ref="AC36:AF36"/>
    <mergeCell ref="AC35:AF35"/>
    <mergeCell ref="Q36:T36"/>
  </mergeCells>
  <phoneticPr fontId="4"/>
  <dataValidations count="3">
    <dataValidation type="list" allowBlank="1" showInputMessage="1" showErrorMessage="1" sqref="I19:I20 J21 J23 J25 J27 I29:I30" xr:uid="{9B9372CD-59C2-40C1-BC49-87270EDD14CC}">
      <formula1>"□,■"</formula1>
    </dataValidation>
    <dataValidation type="list" allowBlank="1" showInputMessage="1" showErrorMessage="1" sqref="J31:AD31" xr:uid="{00000000-0002-0000-0600-000000000000}">
      <formula1>$B$45:$B$51</formula1>
    </dataValidation>
    <dataValidation type="list" allowBlank="1" showInputMessage="1" showErrorMessage="1" sqref="Q36:T39 AC36:AF39" xr:uid="{7F5C8A1F-3C1E-4DDD-9D4B-8E73D8E828D6}">
      <formula1>$B$53:$B$55</formula1>
    </dataValidation>
  </dataValidations>
  <pageMargins left="0.78740157480314965" right="0.47244094488188981" top="0.43307086614173229" bottom="0.39370078740157483" header="0.31496062992125984" footer="0.31496062992125984"/>
  <pageSetup paperSize="9" fitToWidth="0"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XFB195"/>
  <sheetViews>
    <sheetView showGridLines="0" view="pageBreakPreview" zoomScaleNormal="100" zoomScaleSheetLayoutView="100" workbookViewId="0">
      <selection activeCell="XFD36" sqref="XFD36"/>
    </sheetView>
  </sheetViews>
  <sheetFormatPr defaultColWidth="0" defaultRowHeight="14.25"/>
  <cols>
    <col min="1" max="1" width="0.875" style="285" customWidth="1"/>
    <col min="2" max="5" width="1.75" style="285" customWidth="1"/>
    <col min="6" max="6" width="2.625" style="285" customWidth="1"/>
    <col min="7" max="7" width="1.875" style="285" customWidth="1"/>
    <col min="8" max="8" width="3.375" style="285" customWidth="1"/>
    <col min="9" max="21" width="2.75" style="285" customWidth="1"/>
    <col min="22" max="25" width="3.75" style="285" customWidth="1"/>
    <col min="26" max="26" width="3.25" style="285" customWidth="1"/>
    <col min="27" max="27" width="2.625" style="285" customWidth="1"/>
    <col min="28" max="29" width="2.75" style="285" customWidth="1"/>
    <col min="30" max="30" width="2.25" style="285" customWidth="1"/>
    <col min="31" max="31" width="2.375" style="285" customWidth="1"/>
    <col min="32" max="32" width="0.75" style="285" customWidth="1"/>
    <col min="33" max="33" width="1.625" style="285" customWidth="1"/>
    <col min="34" max="16382" width="9" style="285" hidden="1"/>
    <col min="16383" max="16383" width="1.75" style="285" customWidth="1"/>
    <col min="16384" max="16384" width="32.25" style="285" customWidth="1"/>
  </cols>
  <sheetData>
    <row r="1" spans="1:33" s="395" customFormat="1" ht="64.5" customHeight="1">
      <c r="A1" s="4"/>
      <c r="B1" s="1161" t="s">
        <v>299</v>
      </c>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4"/>
      <c r="AG1" s="4"/>
    </row>
    <row r="2" spans="1:33" s="395" customFormat="1" ht="14.25" customHeight="1">
      <c r="A2" s="4"/>
      <c r="B2" s="642"/>
      <c r="C2" s="642"/>
      <c r="D2" s="642"/>
      <c r="E2" s="642"/>
      <c r="F2" s="642"/>
      <c r="G2" s="642"/>
      <c r="H2" s="642"/>
      <c r="I2" s="642"/>
      <c r="J2" s="642"/>
      <c r="K2" s="642"/>
      <c r="L2" s="642"/>
      <c r="M2" s="642"/>
      <c r="N2" s="642"/>
      <c r="O2" s="642"/>
      <c r="P2" s="642"/>
      <c r="Q2" s="642"/>
      <c r="R2" s="642"/>
      <c r="S2" s="642"/>
      <c r="T2" s="642"/>
      <c r="U2" s="642"/>
      <c r="V2" s="642"/>
      <c r="W2" s="642"/>
      <c r="X2" s="642"/>
      <c r="Y2" s="642"/>
      <c r="Z2" s="1145" t="s">
        <v>324</v>
      </c>
      <c r="AA2" s="1145"/>
      <c r="AB2" s="511" t="str">
        <f>申請入力!H2</f>
        <v>10.1</v>
      </c>
      <c r="AC2" s="511"/>
      <c r="AD2" s="642"/>
      <c r="AE2" s="642"/>
      <c r="AF2" s="4"/>
      <c r="AG2" s="4"/>
    </row>
    <row r="3" spans="1:33">
      <c r="B3" s="332" t="s">
        <v>356</v>
      </c>
      <c r="X3" s="286" t="s">
        <v>3</v>
      </c>
      <c r="Y3" s="287"/>
      <c r="Z3" s="287"/>
      <c r="AA3" s="1109" t="str">
        <f>IF(申請入力!I4="","",申請入力!I4)</f>
        <v/>
      </c>
      <c r="AB3" s="1109"/>
      <c r="AC3" s="1109"/>
      <c r="AD3" s="1109"/>
      <c r="AE3" s="334" t="s">
        <v>17</v>
      </c>
      <c r="AF3" s="288"/>
    </row>
    <row r="4" spans="1:33">
      <c r="X4" s="1110" t="s">
        <v>122</v>
      </c>
      <c r="Y4" s="1110"/>
      <c r="Z4" s="1111" t="s">
        <v>124</v>
      </c>
      <c r="AA4" s="1111"/>
      <c r="AB4" s="1111"/>
      <c r="AC4" s="1111"/>
      <c r="AD4" s="1111"/>
      <c r="AE4" s="1111"/>
      <c r="AF4" s="394"/>
    </row>
    <row r="5" spans="1:33">
      <c r="X5" s="648"/>
      <c r="Y5" s="648"/>
      <c r="Z5" s="649"/>
      <c r="AA5" s="649"/>
      <c r="AB5" s="649"/>
      <c r="AC5" s="649"/>
      <c r="AD5" s="649"/>
      <c r="AE5" s="649"/>
      <c r="AF5" s="616"/>
    </row>
    <row r="6" spans="1:33" ht="14.25" customHeight="1">
      <c r="A6" s="1049" t="s">
        <v>242</v>
      </c>
      <c r="B6" s="1049"/>
      <c r="C6" s="1049"/>
      <c r="D6" s="1049"/>
      <c r="E6" s="1049"/>
      <c r="F6" s="1049"/>
      <c r="G6" s="1049"/>
      <c r="H6" s="1049"/>
      <c r="I6" s="1049"/>
      <c r="J6" s="1049"/>
      <c r="K6" s="1049"/>
      <c r="L6" s="1049"/>
      <c r="M6" s="1049"/>
      <c r="N6" s="1049"/>
      <c r="O6" s="1049"/>
      <c r="P6" s="1049"/>
      <c r="Q6" s="1049"/>
      <c r="R6" s="1049"/>
      <c r="S6" s="1049"/>
      <c r="T6" s="1049"/>
      <c r="U6" s="1049"/>
      <c r="V6" s="1049"/>
      <c r="W6" s="1049"/>
      <c r="X6" s="1049"/>
      <c r="Y6" s="1049"/>
      <c r="Z6" s="1049"/>
      <c r="AA6" s="1049"/>
      <c r="AB6" s="1049"/>
      <c r="AC6" s="1049"/>
      <c r="AD6" s="1049"/>
      <c r="AE6" s="1049"/>
      <c r="AF6" s="391"/>
    </row>
    <row r="7" spans="1:33" ht="14.25" customHeight="1">
      <c r="A7" s="1049"/>
      <c r="B7" s="1049"/>
      <c r="C7" s="1049"/>
      <c r="D7" s="1049"/>
      <c r="E7" s="1049"/>
      <c r="F7" s="104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391"/>
    </row>
    <row r="8" spans="1:33" ht="14.25" customHeight="1">
      <c r="A8" s="614"/>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row>
    <row r="9" spans="1:33" s="295" customFormat="1" ht="22.5" customHeight="1">
      <c r="A9" s="291"/>
      <c r="B9" s="643"/>
      <c r="C9" s="713" t="s">
        <v>360</v>
      </c>
      <c r="D9" s="701"/>
      <c r="F9" s="702">
        <f>申請入力!C10</f>
        <v>0</v>
      </c>
      <c r="H9" s="702"/>
      <c r="I9" s="702"/>
      <c r="J9" s="702"/>
      <c r="K9" s="702"/>
      <c r="L9" s="702"/>
      <c r="M9" s="702"/>
      <c r="N9" s="702"/>
      <c r="O9" s="702"/>
      <c r="P9" s="702"/>
      <c r="Q9" s="291"/>
      <c r="R9" s="291"/>
      <c r="S9" s="291"/>
      <c r="T9" s="291"/>
      <c r="U9" s="291"/>
      <c r="V9" s="291"/>
      <c r="W9" s="494"/>
      <c r="X9" s="494"/>
      <c r="Y9" s="494"/>
      <c r="Z9" s="494"/>
      <c r="AA9" s="494"/>
      <c r="AB9" s="494"/>
      <c r="AC9" s="494"/>
      <c r="AD9" s="494"/>
      <c r="AE9" s="494"/>
      <c r="AF9" s="494"/>
    </row>
    <row r="10" spans="1:33" s="295" customFormat="1" ht="16.5" customHeight="1">
      <c r="B10" s="341"/>
      <c r="C10" s="1164" t="s">
        <v>350</v>
      </c>
      <c r="D10" s="1164"/>
      <c r="E10" s="1164"/>
      <c r="F10" s="1164"/>
      <c r="G10" s="1164"/>
      <c r="H10" s="695">
        <f>申請入力!C8</f>
        <v>0</v>
      </c>
      <c r="I10" s="695"/>
      <c r="J10" s="695"/>
      <c r="K10" s="695"/>
      <c r="M10" s="695"/>
      <c r="N10" s="695" t="s">
        <v>472</v>
      </c>
      <c r="O10" s="291"/>
      <c r="P10" s="303"/>
      <c r="V10" s="341"/>
      <c r="X10" s="1050"/>
      <c r="Y10" s="1050"/>
      <c r="Z10" s="1050"/>
      <c r="AA10" s="1050"/>
      <c r="AB10" s="1050"/>
      <c r="AC10" s="1050"/>
      <c r="AD10" s="1050"/>
      <c r="AE10" s="1050"/>
      <c r="AF10" s="392"/>
    </row>
    <row r="11" spans="1:33" s="295" customFormat="1" ht="16.5" customHeight="1">
      <c r="B11" s="341"/>
      <c r="C11" s="645"/>
      <c r="D11" s="646"/>
      <c r="E11" s="646"/>
      <c r="F11" s="646"/>
      <c r="G11" s="647"/>
      <c r="H11" s="647"/>
      <c r="I11" s="647"/>
      <c r="J11" s="647"/>
      <c r="K11" s="647"/>
      <c r="L11" s="647"/>
      <c r="M11" s="647"/>
      <c r="N11" s="647"/>
      <c r="O11" s="291"/>
      <c r="P11" s="303"/>
      <c r="V11" s="341"/>
      <c r="X11" s="607"/>
      <c r="Y11" s="607"/>
      <c r="Z11" s="607"/>
      <c r="AA11" s="607"/>
      <c r="AB11" s="607"/>
      <c r="AC11" s="607"/>
      <c r="AD11" s="607"/>
      <c r="AE11" s="607"/>
      <c r="AF11" s="607"/>
    </row>
    <row r="12" spans="1:33" ht="14.25" customHeight="1">
      <c r="A12" s="379"/>
      <c r="B12" s="342"/>
      <c r="C12" s="342"/>
      <c r="D12" s="342"/>
      <c r="E12" s="342"/>
      <c r="F12" s="342"/>
      <c r="G12" s="342"/>
      <c r="H12" s="342"/>
      <c r="I12" s="342"/>
      <c r="J12" s="342"/>
      <c r="K12" s="342"/>
      <c r="L12" s="342"/>
      <c r="M12" s="342"/>
      <c r="N12" s="342"/>
      <c r="O12" s="342"/>
      <c r="P12" s="342"/>
      <c r="Q12" s="342"/>
      <c r="R12" s="342"/>
      <c r="S12" s="342"/>
      <c r="T12" s="342"/>
      <c r="U12" s="342"/>
      <c r="V12" s="293"/>
      <c r="W12" s="293" t="s">
        <v>429</v>
      </c>
      <c r="X12" s="293"/>
      <c r="Y12" s="293"/>
      <c r="Z12" s="293"/>
      <c r="AA12" s="293"/>
      <c r="AB12" s="293"/>
      <c r="AC12" s="293"/>
      <c r="AD12" s="293"/>
      <c r="AE12" s="629"/>
      <c r="AF12" s="343"/>
    </row>
    <row r="13" spans="1:33">
      <c r="A13" s="342"/>
      <c r="B13" s="342"/>
      <c r="C13" s="342"/>
      <c r="D13" s="342"/>
      <c r="E13" s="342"/>
      <c r="F13" s="342"/>
      <c r="G13" s="342"/>
      <c r="H13" s="342"/>
      <c r="I13" s="342"/>
      <c r="J13" s="342"/>
      <c r="K13" s="342"/>
      <c r="L13" s="342"/>
      <c r="M13" s="342"/>
      <c r="N13" s="342"/>
      <c r="O13" s="342"/>
      <c r="P13" s="342"/>
      <c r="Q13" s="342"/>
      <c r="R13" s="342"/>
      <c r="S13" s="342"/>
      <c r="T13" s="342"/>
      <c r="U13" s="342"/>
      <c r="V13" s="293"/>
      <c r="W13" s="293"/>
      <c r="X13" s="293"/>
      <c r="Y13" s="293"/>
      <c r="AA13" s="293" t="s">
        <v>227</v>
      </c>
      <c r="AB13" s="293"/>
      <c r="AC13" s="293"/>
      <c r="AD13" s="293"/>
      <c r="AE13" s="629"/>
      <c r="AF13" s="343"/>
    </row>
    <row r="14" spans="1:33" ht="6.75" customHeight="1"/>
    <row r="15" spans="1:33" s="338" customFormat="1" ht="31.9" customHeight="1">
      <c r="B15" s="1162" t="s">
        <v>445</v>
      </c>
      <c r="C15" s="1162"/>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2"/>
      <c r="AD15" s="1162"/>
      <c r="AE15" s="1162"/>
    </row>
    <row r="16" spans="1:33" s="338" customFormat="1" ht="9.9499999999999993" customHeight="1">
      <c r="B16" s="622"/>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row>
    <row r="17" spans="1:33" ht="5.25" customHeight="1">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163"/>
      <c r="AA17" s="1163"/>
      <c r="AB17" s="1163"/>
      <c r="AC17" s="1163"/>
      <c r="AD17" s="1163"/>
      <c r="AE17" s="1163"/>
      <c r="AF17" s="393"/>
      <c r="AG17" s="381"/>
    </row>
    <row r="18" spans="1:33" ht="15.75" customHeight="1">
      <c r="A18" s="623"/>
      <c r="B18" s="1105" t="s">
        <v>86</v>
      </c>
      <c r="C18" s="1105"/>
      <c r="D18" s="1105"/>
      <c r="E18" s="1105"/>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393"/>
      <c r="AG18" s="381"/>
    </row>
    <row r="19" spans="1:33" ht="12" customHeight="1">
      <c r="A19" s="623"/>
      <c r="B19" s="612"/>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381"/>
    </row>
    <row r="20" spans="1:33" s="295" customFormat="1" ht="6.75" customHeight="1"/>
    <row r="21" spans="1:33" s="295" customFormat="1" ht="54.75" customHeight="1">
      <c r="A21" s="382"/>
      <c r="B21" s="1053" t="s">
        <v>80</v>
      </c>
      <c r="C21" s="1053"/>
      <c r="D21" s="1053"/>
      <c r="E21" s="1053"/>
      <c r="F21" s="1053"/>
      <c r="G21" s="1053"/>
      <c r="H21" s="1054"/>
      <c r="I21" s="1108" t="str">
        <f>IF(申請入力!C11="","",申請入力!C11)</f>
        <v/>
      </c>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383"/>
    </row>
    <row r="22" spans="1:33" s="295" customFormat="1" ht="27.75" customHeight="1">
      <c r="A22" s="382"/>
      <c r="B22" s="1053" t="s">
        <v>82</v>
      </c>
      <c r="C22" s="1053"/>
      <c r="D22" s="1053"/>
      <c r="E22" s="1053"/>
      <c r="F22" s="1053"/>
      <c r="G22" s="1053"/>
      <c r="H22" s="1054"/>
      <c r="I22" s="1137" t="s">
        <v>270</v>
      </c>
      <c r="J22" s="1138"/>
      <c r="K22" s="1138"/>
      <c r="L22" s="1138"/>
      <c r="M22" s="1138"/>
      <c r="N22" s="1138"/>
      <c r="O22" s="1138"/>
      <c r="P22" s="1138"/>
      <c r="Q22" s="1138"/>
      <c r="R22" s="1138"/>
      <c r="S22" s="1138"/>
      <c r="T22" s="306" t="s">
        <v>145</v>
      </c>
      <c r="U22" s="306"/>
      <c r="V22" s="1138" t="str">
        <f>IF(ISERROR(申請入力!D72),"",申請入力!D72)</f>
        <v>20XX/XX/XX</v>
      </c>
      <c r="W22" s="1138"/>
      <c r="X22" s="1138"/>
      <c r="Y22" s="1138"/>
      <c r="Z22" s="1138"/>
      <c r="AA22" s="666"/>
      <c r="AB22" s="307" t="s">
        <v>154</v>
      </c>
      <c r="AC22" s="307"/>
      <c r="AD22" s="307"/>
      <c r="AE22" s="307"/>
      <c r="AF22" s="383"/>
    </row>
    <row r="23" spans="1:33" s="312" customFormat="1" ht="13.5" customHeight="1">
      <c r="A23" s="308"/>
      <c r="B23" s="690"/>
      <c r="C23" s="690"/>
      <c r="D23" s="690"/>
      <c r="E23" s="690"/>
      <c r="F23" s="690"/>
      <c r="G23" s="690"/>
      <c r="H23" s="691"/>
      <c r="I23" s="308"/>
      <c r="J23" s="696"/>
      <c r="K23" s="696"/>
      <c r="L23" s="696"/>
      <c r="M23" s="696"/>
      <c r="N23" s="696"/>
      <c r="O23" s="696"/>
      <c r="P23" s="696"/>
      <c r="Q23" s="696"/>
      <c r="R23" s="309"/>
      <c r="S23" s="693"/>
      <c r="T23" s="693"/>
      <c r="U23" s="693"/>
      <c r="V23" s="693"/>
      <c r="W23" s="693"/>
      <c r="X23" s="693"/>
      <c r="Y23" s="696"/>
      <c r="Z23" s="696"/>
      <c r="AA23" s="696"/>
      <c r="AB23" s="696"/>
      <c r="AC23" s="696"/>
      <c r="AD23" s="696"/>
      <c r="AE23" s="696"/>
      <c r="AF23" s="321"/>
      <c r="AG23" s="311"/>
    </row>
    <row r="24" spans="1:33" s="291" customFormat="1" ht="19.5" customHeight="1">
      <c r="A24" s="311"/>
      <c r="B24" s="1041" t="s">
        <v>446</v>
      </c>
      <c r="C24" s="1059"/>
      <c r="D24" s="1059"/>
      <c r="E24" s="1059"/>
      <c r="F24" s="1059"/>
      <c r="G24" s="1059"/>
      <c r="H24" s="1060"/>
      <c r="I24" s="637" t="s">
        <v>0</v>
      </c>
      <c r="J24" s="688" t="s">
        <v>74</v>
      </c>
      <c r="K24" s="688"/>
      <c r="L24" s="688"/>
      <c r="M24" s="688"/>
      <c r="N24" s="688"/>
      <c r="O24" s="1063" t="s">
        <v>308</v>
      </c>
      <c r="P24" s="1064"/>
      <c r="Q24" s="1064"/>
      <c r="R24" s="1064"/>
      <c r="S24" s="1064"/>
      <c r="T24" s="1064"/>
      <c r="U24" s="1064"/>
      <c r="V24" s="1155">
        <f>申請入力!C7</f>
        <v>0</v>
      </c>
      <c r="W24" s="1155"/>
      <c r="X24" s="715" t="s">
        <v>491</v>
      </c>
      <c r="Y24" s="705">
        <f>申請入力!D7</f>
        <v>0</v>
      </c>
      <c r="Z24" s="716" t="s">
        <v>490</v>
      </c>
      <c r="AA24" s="705">
        <f>申請入力!E7</f>
        <v>0</v>
      </c>
      <c r="AB24" s="291" t="s">
        <v>493</v>
      </c>
      <c r="AC24" s="688" t="s">
        <v>309</v>
      </c>
      <c r="AD24" s="688"/>
      <c r="AE24" s="688"/>
      <c r="AF24" s="496"/>
      <c r="AG24" s="311"/>
    </row>
    <row r="25" spans="1:33" s="291" customFormat="1" ht="19.5" customHeight="1">
      <c r="A25" s="311"/>
      <c r="B25" s="1059"/>
      <c r="C25" s="1059"/>
      <c r="D25" s="1059"/>
      <c r="E25" s="1059"/>
      <c r="F25" s="1059"/>
      <c r="G25" s="1059"/>
      <c r="H25" s="1060"/>
      <c r="I25" s="637" t="s">
        <v>0</v>
      </c>
      <c r="J25" s="688" t="s">
        <v>75</v>
      </c>
      <c r="K25" s="688"/>
      <c r="L25" s="688"/>
      <c r="M25" s="688"/>
      <c r="N25" s="688"/>
      <c r="O25" s="688"/>
      <c r="P25" s="688"/>
      <c r="Q25" s="688"/>
      <c r="R25" s="688"/>
      <c r="S25" s="688"/>
      <c r="T25" s="688"/>
      <c r="U25" s="688"/>
      <c r="V25" s="688"/>
      <c r="W25" s="688"/>
      <c r="X25" s="688"/>
      <c r="Y25" s="688"/>
      <c r="Z25" s="317"/>
      <c r="AA25" s="317"/>
      <c r="AB25" s="317"/>
      <c r="AC25" s="688"/>
      <c r="AD25" s="688"/>
      <c r="AE25" s="688"/>
      <c r="AF25" s="314"/>
      <c r="AG25" s="311"/>
    </row>
    <row r="26" spans="1:33" s="291" customFormat="1" ht="16.5" customHeight="1">
      <c r="A26" s="311"/>
      <c r="B26" s="1059"/>
      <c r="C26" s="1059"/>
      <c r="D26" s="1059"/>
      <c r="E26" s="1059"/>
      <c r="F26" s="1059"/>
      <c r="G26" s="1059"/>
      <c r="H26" s="1060"/>
      <c r="I26" s="311"/>
      <c r="J26" s="640" t="s">
        <v>0</v>
      </c>
      <c r="K26" s="688" t="s">
        <v>76</v>
      </c>
      <c r="L26" s="688"/>
      <c r="M26" s="688"/>
      <c r="N26" s="688"/>
      <c r="O26" s="688"/>
      <c r="P26" s="688"/>
      <c r="Q26" s="688"/>
      <c r="R26" s="688"/>
      <c r="S26" s="688"/>
      <c r="T26" s="688"/>
      <c r="U26" s="688"/>
      <c r="V26" s="688"/>
      <c r="W26" s="688"/>
      <c r="X26" s="1061"/>
      <c r="Y26" s="1061"/>
      <c r="Z26" s="1061"/>
      <c r="AA26" s="688"/>
      <c r="AB26" s="688"/>
      <c r="AC26" s="688"/>
      <c r="AD26" s="688"/>
      <c r="AE26" s="688"/>
      <c r="AF26" s="314"/>
      <c r="AG26" s="311"/>
    </row>
    <row r="27" spans="1:33" s="291" customFormat="1" ht="16.5" customHeight="1">
      <c r="A27" s="311"/>
      <c r="B27" s="1059"/>
      <c r="C27" s="1059"/>
      <c r="D27" s="1059"/>
      <c r="E27" s="1059"/>
      <c r="F27" s="1059"/>
      <c r="G27" s="1059"/>
      <c r="H27" s="1060"/>
      <c r="I27" s="311"/>
      <c r="J27" s="688"/>
      <c r="K27" s="1063" t="s">
        <v>311</v>
      </c>
      <c r="L27" s="1064"/>
      <c r="M27" s="1064"/>
      <c r="N27" s="1064"/>
      <c r="O27" s="1064"/>
      <c r="P27" s="1064"/>
      <c r="Q27" s="1114" t="s">
        <v>310</v>
      </c>
      <c r="R27" s="1114"/>
      <c r="S27" s="1114"/>
      <c r="T27" s="1114"/>
      <c r="U27" s="1114"/>
      <c r="V27" s="688" t="s">
        <v>309</v>
      </c>
      <c r="W27" s="666"/>
      <c r="X27" s="657"/>
      <c r="Y27" s="657"/>
      <c r="Z27" s="657"/>
      <c r="AA27" s="657"/>
      <c r="AB27" s="688"/>
      <c r="AC27" s="688"/>
      <c r="AD27" s="657"/>
      <c r="AE27" s="688"/>
      <c r="AF27" s="314"/>
      <c r="AG27" s="311"/>
    </row>
    <row r="28" spans="1:33" s="291" customFormat="1" ht="16.5" customHeight="1">
      <c r="A28" s="311"/>
      <c r="B28" s="1059"/>
      <c r="C28" s="1059"/>
      <c r="D28" s="1059"/>
      <c r="E28" s="1059"/>
      <c r="F28" s="1059"/>
      <c r="G28" s="1059"/>
      <c r="H28" s="1060"/>
      <c r="I28" s="311"/>
      <c r="J28" s="640" t="s">
        <v>0</v>
      </c>
      <c r="K28" s="688" t="s">
        <v>77</v>
      </c>
      <c r="L28" s="688"/>
      <c r="M28" s="688"/>
      <c r="N28" s="688"/>
      <c r="O28" s="688"/>
      <c r="P28" s="688"/>
      <c r="Q28" s="688"/>
      <c r="R28" s="688"/>
      <c r="S28" s="688"/>
      <c r="T28" s="688"/>
      <c r="U28" s="688"/>
      <c r="V28" s="688"/>
      <c r="W28" s="688"/>
      <c r="X28" s="1061"/>
      <c r="Y28" s="1061"/>
      <c r="Z28" s="1061"/>
      <c r="AA28" s="688"/>
      <c r="AB28" s="688"/>
      <c r="AC28" s="688"/>
      <c r="AD28" s="688"/>
      <c r="AE28" s="688"/>
      <c r="AF28" s="314"/>
      <c r="AG28" s="311"/>
    </row>
    <row r="29" spans="1:33" s="291" customFormat="1" ht="16.5" customHeight="1">
      <c r="A29" s="311"/>
      <c r="B29" s="1059"/>
      <c r="C29" s="1059"/>
      <c r="D29" s="1059"/>
      <c r="E29" s="1059"/>
      <c r="F29" s="1059"/>
      <c r="G29" s="1059"/>
      <c r="H29" s="1060"/>
      <c r="I29" s="311"/>
      <c r="J29" s="688"/>
      <c r="K29" s="1063" t="s">
        <v>312</v>
      </c>
      <c r="L29" s="1064"/>
      <c r="M29" s="1064"/>
      <c r="N29" s="1064"/>
      <c r="O29" s="1064"/>
      <c r="P29" s="1064"/>
      <c r="Q29" s="1064"/>
      <c r="R29" s="1064"/>
      <c r="S29" s="1064"/>
      <c r="T29" s="1064"/>
      <c r="U29" s="1113" t="s">
        <v>310</v>
      </c>
      <c r="V29" s="1160"/>
      <c r="W29" s="1160"/>
      <c r="X29" s="1160"/>
      <c r="Y29" s="688" t="s">
        <v>309</v>
      </c>
      <c r="Z29" s="657"/>
      <c r="AA29" s="657"/>
      <c r="AB29" s="688"/>
      <c r="AC29" s="688"/>
      <c r="AD29" s="657"/>
      <c r="AE29" s="688"/>
      <c r="AF29" s="314"/>
      <c r="AG29" s="311"/>
    </row>
    <row r="30" spans="1:33" s="291" customFormat="1" ht="16.5" customHeight="1">
      <c r="A30" s="311"/>
      <c r="B30" s="1059"/>
      <c r="C30" s="1059"/>
      <c r="D30" s="1059"/>
      <c r="E30" s="1059"/>
      <c r="F30" s="1059"/>
      <c r="G30" s="1059"/>
      <c r="H30" s="1060"/>
      <c r="I30" s="311"/>
      <c r="J30" s="640" t="s">
        <v>0</v>
      </c>
      <c r="K30" s="688" t="s">
        <v>78</v>
      </c>
      <c r="L30" s="688"/>
      <c r="M30" s="688"/>
      <c r="N30" s="688"/>
      <c r="O30" s="688"/>
      <c r="P30" s="688"/>
      <c r="Q30" s="688"/>
      <c r="R30" s="688"/>
      <c r="S30" s="688"/>
      <c r="T30" s="688"/>
      <c r="U30" s="688"/>
      <c r="V30" s="688"/>
      <c r="W30" s="688"/>
      <c r="X30" s="1061"/>
      <c r="Y30" s="1061"/>
      <c r="Z30" s="1061"/>
      <c r="AA30" s="688"/>
      <c r="AB30" s="688"/>
      <c r="AC30" s="688"/>
      <c r="AD30" s="688"/>
      <c r="AE30" s="688"/>
      <c r="AF30" s="314"/>
      <c r="AG30" s="311"/>
    </row>
    <row r="31" spans="1:33" s="291" customFormat="1" ht="16.5" customHeight="1">
      <c r="A31" s="311"/>
      <c r="B31" s="1059"/>
      <c r="C31" s="1059"/>
      <c r="D31" s="1059"/>
      <c r="E31" s="1059"/>
      <c r="F31" s="1059"/>
      <c r="G31" s="1059"/>
      <c r="H31" s="1060"/>
      <c r="I31" s="311"/>
      <c r="J31" s="688"/>
      <c r="K31" s="1063" t="s">
        <v>313</v>
      </c>
      <c r="L31" s="1064"/>
      <c r="M31" s="1064"/>
      <c r="N31" s="1064"/>
      <c r="O31" s="1064"/>
      <c r="P31" s="1064"/>
      <c r="Q31" s="1064"/>
      <c r="R31" s="1064"/>
      <c r="S31" s="1064"/>
      <c r="T31" s="1064"/>
      <c r="U31" s="1065"/>
      <c r="V31" s="1113" t="s">
        <v>310</v>
      </c>
      <c r="W31" s="1160"/>
      <c r="X31" s="1160"/>
      <c r="Y31" s="1160"/>
      <c r="Z31" s="688" t="s">
        <v>309</v>
      </c>
      <c r="AA31" s="657"/>
      <c r="AB31" s="688"/>
      <c r="AC31" s="688"/>
      <c r="AD31" s="657"/>
      <c r="AE31" s="688"/>
      <c r="AF31" s="314"/>
      <c r="AG31" s="311"/>
    </row>
    <row r="32" spans="1:33" s="291" customFormat="1" ht="16.5" customHeight="1">
      <c r="A32" s="311"/>
      <c r="B32" s="1059"/>
      <c r="C32" s="1059"/>
      <c r="D32" s="1059"/>
      <c r="E32" s="1059"/>
      <c r="F32" s="1059"/>
      <c r="G32" s="1059"/>
      <c r="H32" s="1060"/>
      <c r="I32" s="311"/>
      <c r="J32" s="640" t="s">
        <v>0</v>
      </c>
      <c r="K32" s="688" t="s">
        <v>248</v>
      </c>
      <c r="L32" s="688"/>
      <c r="M32" s="688"/>
      <c r="N32" s="688"/>
      <c r="O32" s="688"/>
      <c r="P32" s="688"/>
      <c r="Q32" s="688"/>
      <c r="R32" s="688"/>
      <c r="S32" s="688"/>
      <c r="T32" s="688"/>
      <c r="U32" s="688"/>
      <c r="V32" s="688"/>
      <c r="W32" s="688"/>
      <c r="X32" s="1061"/>
      <c r="Y32" s="1061"/>
      <c r="Z32" s="1061"/>
      <c r="AA32" s="688"/>
      <c r="AB32" s="688"/>
      <c r="AC32" s="688"/>
      <c r="AD32" s="688"/>
      <c r="AE32" s="688"/>
      <c r="AF32" s="314"/>
      <c r="AG32" s="311"/>
    </row>
    <row r="33" spans="1:33" s="291" customFormat="1" ht="16.5" customHeight="1">
      <c r="A33" s="311"/>
      <c r="B33" s="1059"/>
      <c r="C33" s="1059"/>
      <c r="D33" s="1059"/>
      <c r="E33" s="1059"/>
      <c r="F33" s="1059"/>
      <c r="G33" s="1059"/>
      <c r="H33" s="1060"/>
      <c r="I33" s="311"/>
      <c r="J33" s="688"/>
      <c r="K33" s="1063" t="s">
        <v>455</v>
      </c>
      <c r="L33" s="1064"/>
      <c r="M33" s="1064"/>
      <c r="N33" s="1064"/>
      <c r="O33" s="1064"/>
      <c r="P33" s="1064"/>
      <c r="Q33" s="1064"/>
      <c r="R33" s="1155" t="s">
        <v>502</v>
      </c>
      <c r="S33" s="1155"/>
      <c r="T33" s="1155"/>
      <c r="U33" s="1155"/>
      <c r="V33" s="1155"/>
      <c r="W33" s="1155"/>
      <c r="X33" s="688" t="s">
        <v>309</v>
      </c>
      <c r="Y33" s="657"/>
      <c r="Z33" s="657"/>
      <c r="AA33" s="657"/>
      <c r="AB33" s="688"/>
      <c r="AC33" s="688"/>
      <c r="AD33" s="657"/>
      <c r="AE33" s="688"/>
      <c r="AF33" s="314"/>
      <c r="AG33" s="311"/>
    </row>
    <row r="34" spans="1:33" s="291" customFormat="1" ht="19.5" customHeight="1">
      <c r="A34" s="311"/>
      <c r="B34" s="1059"/>
      <c r="C34" s="1059"/>
      <c r="D34" s="1059"/>
      <c r="E34" s="1059"/>
      <c r="F34" s="1059"/>
      <c r="G34" s="1059"/>
      <c r="H34" s="1060"/>
      <c r="I34" s="640" t="s">
        <v>0</v>
      </c>
      <c r="J34" s="688" t="s">
        <v>266</v>
      </c>
      <c r="K34" s="688"/>
      <c r="L34" s="313"/>
      <c r="M34" s="1003"/>
      <c r="N34" s="1003"/>
      <c r="O34" s="1003"/>
      <c r="P34" s="1003"/>
      <c r="Q34" s="1003"/>
      <c r="R34" s="1003"/>
      <c r="S34" s="1003"/>
      <c r="T34" s="1003"/>
      <c r="U34" s="1003"/>
      <c r="V34" s="1003"/>
      <c r="W34" s="1003"/>
      <c r="X34" s="1003"/>
      <c r="Y34" s="1003"/>
      <c r="Z34" s="1003"/>
      <c r="AA34" s="1003"/>
      <c r="AB34" s="1003"/>
      <c r="AC34" s="1003"/>
      <c r="AD34" s="688"/>
      <c r="AE34" s="688" t="s">
        <v>19</v>
      </c>
      <c r="AF34" s="314"/>
      <c r="AG34" s="311"/>
    </row>
    <row r="35" spans="1:33" s="312" customFormat="1" ht="19.5" customHeight="1">
      <c r="A35" s="318"/>
      <c r="B35" s="687"/>
      <c r="C35" s="687"/>
      <c r="D35" s="687"/>
      <c r="E35" s="687"/>
      <c r="F35" s="687"/>
      <c r="G35" s="687"/>
      <c r="H35" s="692"/>
      <c r="I35" s="640"/>
      <c r="J35" s="698"/>
      <c r="K35" s="698"/>
      <c r="L35" s="495"/>
      <c r="M35" s="683"/>
      <c r="N35" s="683"/>
      <c r="O35" s="683"/>
      <c r="P35" s="683"/>
      <c r="Q35" s="683"/>
      <c r="R35" s="683"/>
      <c r="S35" s="683"/>
      <c r="T35" s="683"/>
      <c r="U35" s="683"/>
      <c r="V35" s="683"/>
      <c r="W35" s="683"/>
      <c r="X35" s="683"/>
      <c r="Y35" s="683"/>
      <c r="Z35" s="683"/>
      <c r="AA35" s="683"/>
      <c r="AB35" s="683"/>
      <c r="AC35" s="683"/>
      <c r="AD35" s="683"/>
      <c r="AE35" s="698"/>
      <c r="AF35" s="316"/>
      <c r="AG35" s="311"/>
    </row>
    <row r="36" spans="1:33" s="295" customFormat="1" ht="27" customHeight="1">
      <c r="A36" s="382"/>
      <c r="B36" s="1053" t="s">
        <v>300</v>
      </c>
      <c r="C36" s="1053"/>
      <c r="D36" s="1053"/>
      <c r="E36" s="1053"/>
      <c r="F36" s="1053"/>
      <c r="G36" s="1053"/>
      <c r="H36" s="1054"/>
      <c r="I36" s="398"/>
      <c r="J36" s="1159"/>
      <c r="K36" s="1159"/>
      <c r="L36" s="1159"/>
      <c r="M36" s="1159"/>
      <c r="N36" s="1159"/>
      <c r="O36" s="1159"/>
      <c r="P36" s="1159"/>
      <c r="Q36" s="1159"/>
      <c r="R36" s="1159"/>
      <c r="S36" s="1159"/>
      <c r="T36" s="1159"/>
      <c r="U36" s="1159"/>
      <c r="V36" s="1159"/>
      <c r="W36" s="1159"/>
      <c r="X36" s="1159"/>
      <c r="Y36" s="1159"/>
      <c r="Z36" s="1159"/>
      <c r="AA36" s="1159"/>
      <c r="AB36" s="1159"/>
      <c r="AC36" s="1159"/>
      <c r="AD36" s="704"/>
      <c r="AE36" s="704"/>
      <c r="AF36" s="383"/>
    </row>
    <row r="37" spans="1:33" s="295" customFormat="1" ht="60" customHeight="1">
      <c r="A37" s="382"/>
      <c r="B37" s="1053" t="s">
        <v>95</v>
      </c>
      <c r="C37" s="1053"/>
      <c r="D37" s="1053"/>
      <c r="E37" s="1053"/>
      <c r="F37" s="1053"/>
      <c r="G37" s="1053"/>
      <c r="H37" s="1054"/>
      <c r="I37" s="1158"/>
      <c r="J37" s="1147"/>
      <c r="K37" s="1147"/>
      <c r="L37" s="1147"/>
      <c r="M37" s="1147"/>
      <c r="N37" s="1147"/>
      <c r="O37" s="1147"/>
      <c r="P37" s="1147"/>
      <c r="Q37" s="1147"/>
      <c r="R37" s="1147"/>
      <c r="S37" s="1147"/>
      <c r="T37" s="1147"/>
      <c r="U37" s="1147"/>
      <c r="V37" s="1147"/>
      <c r="W37" s="1147"/>
      <c r="X37" s="1147"/>
      <c r="Y37" s="1147"/>
      <c r="Z37" s="1147"/>
      <c r="AA37" s="1147"/>
      <c r="AB37" s="1147"/>
      <c r="AC37" s="1147"/>
      <c r="AD37" s="1147"/>
      <c r="AE37" s="1147"/>
      <c r="AF37" s="383"/>
    </row>
    <row r="38" spans="1:33" s="295" customFormat="1" ht="60" customHeight="1">
      <c r="A38" s="382"/>
      <c r="B38" s="1053" t="s">
        <v>250</v>
      </c>
      <c r="C38" s="1053"/>
      <c r="D38" s="1053"/>
      <c r="E38" s="1053"/>
      <c r="F38" s="1053"/>
      <c r="G38" s="1053"/>
      <c r="H38" s="1054"/>
      <c r="I38" s="1099"/>
      <c r="J38" s="1100"/>
      <c r="K38" s="1100"/>
      <c r="L38" s="1100"/>
      <c r="M38" s="1100"/>
      <c r="N38" s="1100"/>
      <c r="O38" s="1100"/>
      <c r="P38" s="1100"/>
      <c r="Q38" s="1100"/>
      <c r="R38" s="1100"/>
      <c r="S38" s="1100"/>
      <c r="T38" s="1100"/>
      <c r="U38" s="1100"/>
      <c r="V38" s="1100"/>
      <c r="W38" s="1100"/>
      <c r="X38" s="1100"/>
      <c r="Y38" s="1100"/>
      <c r="Z38" s="1100"/>
      <c r="AA38" s="1100"/>
      <c r="AB38" s="1100"/>
      <c r="AC38" s="1100"/>
      <c r="AD38" s="1100"/>
      <c r="AE38" s="1100"/>
      <c r="AF38" s="383"/>
    </row>
    <row r="39" spans="1:33" s="295" customFormat="1" ht="17.649999999999999" customHeight="1">
      <c r="A39" s="296"/>
      <c r="B39" s="1051" t="s">
        <v>303</v>
      </c>
      <c r="C39" s="1051"/>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297"/>
    </row>
    <row r="40" spans="1:33" s="295" customFormat="1" ht="12" customHeight="1">
      <c r="C40" s="360"/>
    </row>
    <row r="41" spans="1:33" s="295" customFormat="1" ht="90" customHeight="1"/>
    <row r="42" spans="1:33" s="295" customFormat="1" ht="15" customHeight="1">
      <c r="B42" s="60" t="s">
        <v>92</v>
      </c>
    </row>
    <row r="43" spans="1:33" s="295" customFormat="1" ht="15" customHeight="1">
      <c r="B43" s="60" t="s">
        <v>93</v>
      </c>
    </row>
    <row r="44" spans="1:33" s="295" customFormat="1" ht="15" customHeight="1">
      <c r="B44" s="60" t="s">
        <v>110</v>
      </c>
    </row>
    <row r="45" spans="1:33" s="295" customFormat="1" ht="15" customHeight="1">
      <c r="B45" s="60" t="s">
        <v>94</v>
      </c>
    </row>
    <row r="46" spans="1:33" s="295" customFormat="1" ht="15" customHeight="1">
      <c r="B46" s="300" t="s">
        <v>90</v>
      </c>
    </row>
    <row r="47" spans="1:33" s="295" customFormat="1" ht="15" customHeight="1">
      <c r="B47" s="300" t="s">
        <v>453</v>
      </c>
    </row>
    <row r="48" spans="1:33" s="295" customFormat="1" ht="15" customHeight="1">
      <c r="B48" s="300" t="s">
        <v>454</v>
      </c>
    </row>
    <row r="49" spans="1:32" s="295" customFormat="1" ht="15" customHeight="1"/>
    <row r="50" spans="1:32" s="295" customFormat="1" ht="15" customHeight="1"/>
    <row r="51" spans="1:32" s="295" customFormat="1" ht="15" customHeight="1">
      <c r="U51" s="320"/>
    </row>
    <row r="52" spans="1:32" s="295" customFormat="1" ht="15" customHeight="1"/>
    <row r="53" spans="1:32" s="295" customFormat="1" ht="15" customHeight="1"/>
    <row r="54" spans="1:32" s="295" customFormat="1" ht="15" customHeight="1"/>
    <row r="55" spans="1:32" s="295" customFormat="1" ht="15" customHeight="1"/>
    <row r="56" spans="1:32" s="295" customFormat="1" ht="15" customHeight="1"/>
    <row r="57" spans="1:32" s="295" customFormat="1" ht="15" customHeight="1">
      <c r="A57" s="296"/>
      <c r="B57" s="296"/>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row>
    <row r="58" spans="1:32" s="295" customFormat="1" ht="15" customHeight="1">
      <c r="A58" s="296"/>
      <c r="B58" s="296"/>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row>
    <row r="59" spans="1:32" s="295" customFormat="1" ht="1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row>
    <row r="60" spans="1:32" s="295" customFormat="1" ht="1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row>
    <row r="61" spans="1:32" s="295" customFormat="1" ht="15" customHeight="1">
      <c r="A61" s="296"/>
      <c r="B61" s="296"/>
      <c r="C61" s="296"/>
      <c r="D61" s="296"/>
      <c r="E61" s="296"/>
      <c r="F61" s="296"/>
      <c r="G61" s="296"/>
      <c r="H61" s="296"/>
      <c r="S61" s="296"/>
      <c r="T61" s="296"/>
      <c r="U61" s="296"/>
      <c r="V61" s="296"/>
      <c r="W61" s="296"/>
      <c r="X61" s="296"/>
      <c r="Y61" s="296"/>
      <c r="Z61" s="296"/>
    </row>
    <row r="62" spans="1:32" s="295" customFormat="1" ht="15" customHeight="1"/>
    <row r="63" spans="1:32" s="295" customFormat="1" ht="15" customHeight="1"/>
    <row r="64" spans="1:32" s="295" customFormat="1" ht="15" customHeight="1"/>
    <row r="65" s="295" customFormat="1" ht="15" customHeight="1"/>
    <row r="66" s="295" customFormat="1" ht="15" customHeight="1"/>
    <row r="67" s="295" customFormat="1" ht="15" customHeight="1"/>
    <row r="68" s="295" customFormat="1" ht="15" customHeight="1"/>
    <row r="69" s="295" customFormat="1" ht="15" customHeight="1"/>
    <row r="70" s="295" customFormat="1" ht="15" customHeight="1"/>
    <row r="71" s="295" customFormat="1" ht="15" customHeight="1"/>
    <row r="72" s="295" customFormat="1" ht="15" customHeight="1"/>
    <row r="73" s="295" customFormat="1" ht="15" customHeight="1"/>
    <row r="74" s="295" customFormat="1" ht="15" customHeight="1"/>
    <row r="75" s="295" customFormat="1" ht="15" customHeight="1"/>
    <row r="76" s="295" customFormat="1" ht="15" customHeight="1"/>
    <row r="77" s="295" customFormat="1" ht="15" customHeight="1"/>
    <row r="78" s="295" customFormat="1" ht="15" customHeight="1"/>
    <row r="79" s="295" customFormat="1" ht="15" customHeight="1"/>
    <row r="80" s="295" customFormat="1" ht="15" customHeight="1"/>
    <row r="81" s="295" customFormat="1" ht="15" customHeight="1"/>
    <row r="82" s="295" customFormat="1" ht="15" customHeight="1"/>
    <row r="83" s="295" customFormat="1" ht="15" customHeight="1"/>
    <row r="84" s="295" customFormat="1" ht="15" customHeight="1"/>
    <row r="85" s="295" customFormat="1" ht="15" customHeight="1"/>
    <row r="86" s="295" customFormat="1" ht="15" customHeight="1"/>
    <row r="87" s="295" customFormat="1" ht="15" customHeight="1"/>
    <row r="88" s="295" customFormat="1" ht="15" customHeight="1"/>
    <row r="89" s="295" customFormat="1" ht="15" customHeight="1"/>
    <row r="90" s="295" customFormat="1" ht="15" customHeight="1"/>
    <row r="91" s="295" customFormat="1" ht="15" customHeight="1"/>
    <row r="92" s="295" customFormat="1" ht="15" customHeight="1"/>
    <row r="93" s="295" customFormat="1" ht="15" customHeight="1"/>
    <row r="94" s="295" customFormat="1" ht="15" customHeight="1"/>
    <row r="95" s="295" customFormat="1" ht="15" customHeight="1"/>
    <row r="96" s="295" customFormat="1" ht="15" customHeight="1"/>
    <row r="97" s="295" customFormat="1" ht="15" customHeight="1"/>
    <row r="98" s="295" customFormat="1" ht="15" customHeight="1"/>
    <row r="99" s="295" customFormat="1" ht="15" customHeight="1"/>
    <row r="100" s="295" customFormat="1" ht="15" customHeight="1"/>
    <row r="101" s="295" customFormat="1" ht="15" customHeight="1"/>
    <row r="102" s="295" customFormat="1" ht="15" customHeight="1"/>
    <row r="103" s="295" customFormat="1" ht="15" customHeight="1"/>
    <row r="104" s="295" customFormat="1" ht="15" customHeight="1"/>
    <row r="105" s="295" customFormat="1" ht="15" customHeight="1"/>
    <row r="106" s="295" customFormat="1" ht="15" customHeight="1"/>
    <row r="107" s="295" customFormat="1" ht="15" customHeight="1"/>
    <row r="108" s="295" customFormat="1" ht="15" customHeight="1"/>
    <row r="109" s="295" customFormat="1" ht="15" customHeight="1"/>
    <row r="110" s="295" customFormat="1" ht="15" customHeight="1"/>
    <row r="111" s="295" customFormat="1" ht="15" customHeight="1"/>
    <row r="112" s="295" customFormat="1" ht="15" customHeight="1"/>
    <row r="113" s="295" customFormat="1" ht="15" customHeight="1"/>
    <row r="114" s="295" customFormat="1" ht="15" customHeight="1"/>
    <row r="115" s="295" customFormat="1" ht="15" customHeight="1"/>
    <row r="116" s="295" customFormat="1" ht="15" customHeight="1"/>
    <row r="117" s="295" customFormat="1" ht="15" customHeight="1"/>
    <row r="118" s="295" customFormat="1" ht="15" customHeight="1"/>
    <row r="119" s="295" customFormat="1" ht="15" customHeight="1"/>
    <row r="120" s="295" customFormat="1" ht="15" customHeight="1"/>
    <row r="121" s="295" customFormat="1" ht="15" customHeight="1"/>
    <row r="122" s="295" customFormat="1" ht="15" customHeight="1"/>
    <row r="123" s="295" customFormat="1" ht="15" customHeight="1"/>
    <row r="124" s="295" customFormat="1" ht="15" customHeight="1"/>
    <row r="125" s="295" customFormat="1" ht="15" customHeight="1"/>
    <row r="126" s="295" customFormat="1" ht="15" customHeight="1"/>
    <row r="127" s="295" customFormat="1" ht="15" customHeight="1"/>
    <row r="128" s="295" customFormat="1" ht="15" customHeight="1"/>
    <row r="129" s="295" customFormat="1" ht="15" customHeight="1"/>
    <row r="130" s="295" customFormat="1" ht="15" customHeight="1"/>
    <row r="131" s="295" customFormat="1" ht="15" customHeight="1"/>
    <row r="132" s="295" customFormat="1" ht="15" customHeight="1"/>
    <row r="133" s="295" customFormat="1" ht="15" customHeight="1"/>
    <row r="134" s="295" customFormat="1" ht="15" customHeight="1"/>
    <row r="135" s="295" customFormat="1" ht="15" customHeight="1"/>
    <row r="136" s="295" customFormat="1" ht="15" customHeight="1"/>
    <row r="137" s="295" customFormat="1" ht="15" customHeight="1"/>
    <row r="138" s="295" customFormat="1" ht="15" customHeight="1"/>
    <row r="139" s="295" customFormat="1" ht="15" customHeight="1"/>
    <row r="140" s="295" customFormat="1" ht="15" customHeight="1"/>
    <row r="141" s="295" customFormat="1" ht="15" customHeight="1"/>
    <row r="142" s="295" customFormat="1" ht="15" customHeight="1"/>
    <row r="143" s="295" customFormat="1" ht="15" customHeight="1"/>
    <row r="144" s="295" customFormat="1" ht="15" customHeight="1"/>
    <row r="145" s="295" customFormat="1" ht="15" customHeight="1"/>
    <row r="146" s="295" customFormat="1" ht="15" customHeight="1"/>
    <row r="147" s="295" customFormat="1" ht="15" customHeight="1"/>
    <row r="148" s="295" customFormat="1" ht="15" customHeight="1"/>
    <row r="149" s="295" customFormat="1" ht="15" customHeight="1"/>
    <row r="150" s="295" customFormat="1" ht="15" customHeight="1"/>
    <row r="151" s="295" customFormat="1" ht="15" customHeight="1"/>
    <row r="152" s="295" customFormat="1" ht="15" customHeight="1"/>
    <row r="153" s="295" customFormat="1" ht="15" customHeight="1"/>
    <row r="154" s="295" customFormat="1" ht="15" customHeight="1"/>
    <row r="155" s="295" customFormat="1" ht="15" customHeight="1"/>
    <row r="156" s="295" customFormat="1" ht="15" customHeight="1"/>
    <row r="157" s="295" customFormat="1" ht="15" customHeight="1"/>
    <row r="158" s="295" customFormat="1" ht="15" customHeight="1"/>
    <row r="159" s="295" customFormat="1" ht="15" customHeight="1"/>
    <row r="160" s="295" customFormat="1" ht="15" customHeight="1"/>
    <row r="161" s="295" customFormat="1" ht="15" customHeight="1"/>
    <row r="162" s="295" customFormat="1" ht="15" customHeight="1"/>
    <row r="163" s="295" customFormat="1"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mergeCells count="39">
    <mergeCell ref="Z2:AA2"/>
    <mergeCell ref="C10:G10"/>
    <mergeCell ref="Q27:U27"/>
    <mergeCell ref="K29:T29"/>
    <mergeCell ref="B1:AE1"/>
    <mergeCell ref="B15:AE15"/>
    <mergeCell ref="I22:S22"/>
    <mergeCell ref="V22:Z22"/>
    <mergeCell ref="B17:AE17"/>
    <mergeCell ref="B18:AE18"/>
    <mergeCell ref="B21:H21"/>
    <mergeCell ref="I21:AE21"/>
    <mergeCell ref="AA3:AD3"/>
    <mergeCell ref="B22:H22"/>
    <mergeCell ref="X4:Y4"/>
    <mergeCell ref="Z4:AE4"/>
    <mergeCell ref="A6:AE7"/>
    <mergeCell ref="X10:AE10"/>
    <mergeCell ref="B39:AE39"/>
    <mergeCell ref="B37:H37"/>
    <mergeCell ref="I37:AE37"/>
    <mergeCell ref="B38:H38"/>
    <mergeCell ref="I38:AE38"/>
    <mergeCell ref="B36:H36"/>
    <mergeCell ref="M34:AC34"/>
    <mergeCell ref="B24:H34"/>
    <mergeCell ref="X28:Z28"/>
    <mergeCell ref="X30:Z30"/>
    <mergeCell ref="X26:Z26"/>
    <mergeCell ref="X32:Z32"/>
    <mergeCell ref="O24:U24"/>
    <mergeCell ref="K31:U31"/>
    <mergeCell ref="V24:W24"/>
    <mergeCell ref="R33:W33"/>
    <mergeCell ref="J36:AC36"/>
    <mergeCell ref="U29:X29"/>
    <mergeCell ref="V31:Y31"/>
    <mergeCell ref="K33:Q33"/>
    <mergeCell ref="K27:P27"/>
  </mergeCells>
  <phoneticPr fontId="4"/>
  <dataValidations count="2">
    <dataValidation type="list" allowBlank="1" showInputMessage="1" showErrorMessage="1" sqref="I24:I25 J26 J28 J30 J32 I34:I35" xr:uid="{CAFDE3F4-8E40-4B62-B3B2-9D511A0E07F2}">
      <formula1>"□,■"</formula1>
    </dataValidation>
    <dataValidation type="list" allowBlank="1" showInputMessage="1" showErrorMessage="1" sqref="J36:AC36" xr:uid="{7E27C97C-6D08-4F32-A0C3-7ACB10B06D0D}">
      <formula1>$B$42:$B$48</formula1>
    </dataValidation>
  </dataValidations>
  <pageMargins left="0.78740157480314965" right="0.39370078740157483" top="0.55118110236220474" bottom="0.39370078740157483" header="0.31496062992125984" footer="0.31496062992125984"/>
  <pageSetup paperSize="9"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XFC193"/>
  <sheetViews>
    <sheetView showGridLines="0" view="pageBreakPreview" zoomScaleNormal="100" zoomScaleSheetLayoutView="100" workbookViewId="0">
      <selection activeCell="Q19" sqref="Q19:AE19"/>
    </sheetView>
  </sheetViews>
  <sheetFormatPr defaultColWidth="0" defaultRowHeight="14.25"/>
  <cols>
    <col min="1" max="1" width="0.875" style="395" customWidth="1"/>
    <col min="2" max="31" width="2.75" style="395" customWidth="1"/>
    <col min="32" max="32" width="0.75" style="395" customWidth="1"/>
    <col min="33" max="33" width="1.625" style="395" customWidth="1"/>
    <col min="34" max="16383" width="9" style="395" hidden="1"/>
    <col min="16384" max="16384" width="1" style="395" customWidth="1"/>
  </cols>
  <sheetData>
    <row r="1" spans="1:33" ht="64.5" customHeight="1">
      <c r="A1" s="4"/>
      <c r="B1" s="1161" t="s">
        <v>247</v>
      </c>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4"/>
      <c r="AG1" s="4"/>
    </row>
    <row r="2" spans="1:33" ht="13.5" customHeight="1">
      <c r="A2" s="4"/>
      <c r="B2" s="642"/>
      <c r="C2" s="642"/>
      <c r="D2" s="642"/>
      <c r="E2" s="642"/>
      <c r="F2" s="642"/>
      <c r="G2" s="642"/>
      <c r="H2" s="642"/>
      <c r="I2" s="642"/>
      <c r="J2" s="642"/>
      <c r="K2" s="642"/>
      <c r="L2" s="642"/>
      <c r="M2" s="642"/>
      <c r="N2" s="642"/>
      <c r="O2" s="642"/>
      <c r="P2" s="642"/>
      <c r="Q2" s="642"/>
      <c r="R2" s="642"/>
      <c r="S2" s="642"/>
      <c r="T2" s="642"/>
      <c r="U2" s="642"/>
      <c r="V2" s="642"/>
      <c r="W2" s="642"/>
      <c r="X2" s="642"/>
      <c r="Y2" s="642"/>
      <c r="Z2" s="1145" t="s">
        <v>324</v>
      </c>
      <c r="AA2" s="1145"/>
      <c r="AB2" s="514" t="str">
        <f>申請入力!H2</f>
        <v>10.1</v>
      </c>
      <c r="AC2" s="642"/>
      <c r="AD2" s="642"/>
      <c r="AE2" s="642"/>
      <c r="AF2" s="4"/>
      <c r="AG2" s="4"/>
    </row>
    <row r="3" spans="1:33">
      <c r="B3" s="493" t="s">
        <v>357</v>
      </c>
      <c r="X3" s="461" t="s">
        <v>3</v>
      </c>
      <c r="Y3" s="462"/>
      <c r="Z3" s="462"/>
      <c r="AA3" s="1178" t="str">
        <f>IF(申請入力!I4="","",申請入力!I4)</f>
        <v/>
      </c>
      <c r="AB3" s="1178"/>
      <c r="AC3" s="1178"/>
      <c r="AD3" s="1178"/>
      <c r="AE3" s="463" t="s">
        <v>17</v>
      </c>
      <c r="AF3" s="464"/>
    </row>
    <row r="4" spans="1:33">
      <c r="X4" s="1172" t="s">
        <v>123</v>
      </c>
      <c r="Y4" s="1172"/>
      <c r="Z4" s="1173" t="s">
        <v>124</v>
      </c>
      <c r="AA4" s="1173"/>
      <c r="AB4" s="1173"/>
      <c r="AC4" s="1173"/>
      <c r="AD4" s="1173"/>
      <c r="AE4" s="1173"/>
      <c r="AF4" s="465"/>
    </row>
    <row r="5" spans="1:33" ht="17.25">
      <c r="A5" s="1170" t="s">
        <v>246</v>
      </c>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466"/>
    </row>
    <row r="6" spans="1:33" ht="14.25" customHeight="1">
      <c r="A6" s="1170"/>
      <c r="B6" s="1170"/>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466"/>
    </row>
    <row r="7" spans="1:33" ht="14.25" customHeight="1">
      <c r="A7" s="467"/>
      <c r="B7" s="1175" t="s">
        <v>231</v>
      </c>
      <c r="C7" s="1175"/>
      <c r="D7" s="1175"/>
      <c r="E7" s="1175"/>
      <c r="F7" s="1175"/>
      <c r="G7" s="1175"/>
      <c r="H7" s="1175"/>
      <c r="I7" s="1175"/>
      <c r="J7" s="1175"/>
      <c r="K7" s="1175"/>
      <c r="L7" s="1175"/>
      <c r="M7" s="1175"/>
      <c r="N7" s="1175"/>
      <c r="O7" s="1175"/>
      <c r="P7" s="1175"/>
      <c r="Q7" s="1175"/>
      <c r="R7" s="1175"/>
      <c r="S7" s="1175"/>
      <c r="T7" s="1175"/>
      <c r="U7" s="1175"/>
      <c r="V7" s="1175"/>
      <c r="W7" s="1175"/>
      <c r="X7" s="468"/>
      <c r="Y7" s="468"/>
      <c r="Z7" s="468"/>
      <c r="AA7" s="468"/>
      <c r="AB7" s="468"/>
      <c r="AC7" s="468"/>
      <c r="AD7" s="468"/>
      <c r="AE7" s="468"/>
      <c r="AF7" s="468"/>
    </row>
    <row r="8" spans="1:33" ht="27" customHeight="1">
      <c r="B8" s="1174"/>
      <c r="C8" s="1174"/>
      <c r="D8" s="1174"/>
      <c r="E8" s="1174"/>
      <c r="F8" s="1174"/>
      <c r="G8" s="1174"/>
      <c r="H8" s="1174"/>
      <c r="I8" s="1174"/>
      <c r="J8" s="1174"/>
      <c r="K8" s="1174"/>
      <c r="L8" s="1174"/>
      <c r="M8" s="1174"/>
      <c r="V8" s="469" t="s">
        <v>34</v>
      </c>
      <c r="X8" s="1171" t="str">
        <f>IF(申請入力!C10="","",申請入力!C9&amp;申請入力!C10)</f>
        <v/>
      </c>
      <c r="Y8" s="1171"/>
      <c r="Z8" s="1171"/>
      <c r="AA8" s="1171"/>
      <c r="AB8" s="1171"/>
      <c r="AC8" s="1171"/>
      <c r="AD8" s="1171"/>
      <c r="AE8" s="1171"/>
      <c r="AF8" s="470"/>
    </row>
    <row r="9" spans="1:33">
      <c r="A9" s="471"/>
      <c r="B9" s="471"/>
      <c r="C9" s="471"/>
      <c r="D9" s="471"/>
      <c r="E9" s="471"/>
      <c r="F9" s="471"/>
      <c r="G9" s="471"/>
      <c r="H9" s="471"/>
      <c r="I9" s="471"/>
      <c r="J9" s="471"/>
      <c r="K9" s="471"/>
      <c r="L9" s="471"/>
      <c r="M9" s="471"/>
      <c r="N9" s="471"/>
      <c r="O9" s="471"/>
      <c r="P9" s="471"/>
      <c r="Q9" s="471"/>
      <c r="R9" s="471"/>
      <c r="S9" s="471"/>
      <c r="T9" s="471"/>
      <c r="U9" s="471"/>
      <c r="V9" s="469" t="s">
        <v>56</v>
      </c>
      <c r="W9" s="471"/>
      <c r="X9" s="1180" t="str">
        <f>IF(申請入力!C8="","",申請入力!C8)</f>
        <v/>
      </c>
      <c r="Y9" s="1180"/>
      <c r="Z9" s="1180"/>
      <c r="AA9" s="1180"/>
      <c r="AB9" s="1180"/>
      <c r="AC9" s="1180"/>
      <c r="AD9" s="1180"/>
      <c r="AE9" s="652"/>
      <c r="AF9" s="472"/>
    </row>
    <row r="10" spans="1:33" ht="15.75" customHeight="1"/>
    <row r="11" spans="1:33" ht="21.75" customHeight="1">
      <c r="C11" s="474" t="s">
        <v>115</v>
      </c>
      <c r="D11" s="474"/>
      <c r="E11" s="1183" t="s">
        <v>232</v>
      </c>
      <c r="F11" s="1183"/>
      <c r="G11" s="1183"/>
      <c r="H11" s="1183"/>
      <c r="I11" s="1183"/>
      <c r="J11" s="1183"/>
      <c r="K11" s="1183"/>
      <c r="L11" s="1183"/>
      <c r="M11" s="474" t="s">
        <v>302</v>
      </c>
      <c r="N11" s="474"/>
      <c r="O11" s="474"/>
      <c r="P11" s="474"/>
      <c r="Q11" s="474"/>
      <c r="R11" s="474"/>
      <c r="S11" s="474"/>
      <c r="T11" s="474"/>
      <c r="U11" s="474"/>
      <c r="V11" s="474"/>
      <c r="W11" s="474"/>
      <c r="X11" s="474"/>
      <c r="Y11" s="474"/>
      <c r="Z11" s="474"/>
      <c r="AA11" s="474"/>
      <c r="AB11" s="474"/>
      <c r="AC11" s="474"/>
      <c r="AD11" s="474"/>
      <c r="AE11" s="474"/>
      <c r="AF11" s="474"/>
    </row>
    <row r="12" spans="1:33" ht="21.75" customHeight="1">
      <c r="B12" s="1181" t="s">
        <v>430</v>
      </c>
      <c r="C12" s="1181"/>
      <c r="D12" s="1181"/>
      <c r="E12" s="1181"/>
      <c r="F12" s="1181"/>
      <c r="G12" s="1181"/>
      <c r="H12" s="1181"/>
      <c r="I12" s="1181"/>
      <c r="J12" s="1181"/>
      <c r="K12" s="1181"/>
      <c r="L12" s="1181"/>
      <c r="M12" s="1181"/>
      <c r="N12" s="1181"/>
      <c r="O12" s="1181"/>
      <c r="P12" s="1181"/>
      <c r="Q12" s="1181"/>
      <c r="R12" s="1181"/>
      <c r="S12" s="1181"/>
      <c r="T12" s="1181"/>
      <c r="U12" s="1181"/>
      <c r="V12" s="1181"/>
      <c r="W12" s="1181"/>
      <c r="X12" s="1181"/>
      <c r="Y12" s="1181"/>
      <c r="Z12" s="1181"/>
      <c r="AA12" s="1181"/>
      <c r="AB12" s="1181"/>
      <c r="AC12" s="1181"/>
      <c r="AD12" s="1181"/>
      <c r="AE12" s="1181"/>
      <c r="AF12" s="473"/>
      <c r="AG12" s="474"/>
    </row>
    <row r="13" spans="1:33" s="475" customFormat="1" ht="15" customHeight="1">
      <c r="B13" s="1182" t="s">
        <v>86</v>
      </c>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row>
    <row r="14" spans="1:33" s="475" customFormat="1" ht="15" customHeight="1">
      <c r="S14" s="476"/>
      <c r="T14" s="476"/>
      <c r="U14" s="476"/>
      <c r="V14" s="476"/>
      <c r="W14" s="476"/>
      <c r="X14" s="476"/>
      <c r="Y14" s="476"/>
      <c r="Z14" s="476"/>
      <c r="AA14" s="476"/>
      <c r="AB14" s="476"/>
      <c r="AC14" s="476"/>
      <c r="AD14" s="476"/>
      <c r="AE14" s="477"/>
    </row>
    <row r="15" spans="1:33" s="475" customFormat="1" ht="42" customHeight="1">
      <c r="A15" s="478"/>
      <c r="B15" s="1195" t="s">
        <v>80</v>
      </c>
      <c r="C15" s="1195"/>
      <c r="D15" s="1195"/>
      <c r="E15" s="1195"/>
      <c r="F15" s="1195"/>
      <c r="G15" s="1195"/>
      <c r="H15" s="1196"/>
      <c r="I15" s="1168" t="str">
        <f>IF(申請入力!C11="","",申請入力!C11)</f>
        <v/>
      </c>
      <c r="J15" s="1169"/>
      <c r="K15" s="1169"/>
      <c r="L15" s="1169"/>
      <c r="M15" s="1169"/>
      <c r="N15" s="1169"/>
      <c r="O15" s="1169"/>
      <c r="P15" s="1169"/>
      <c r="Q15" s="1169"/>
      <c r="R15" s="1169"/>
      <c r="S15" s="1169"/>
      <c r="T15" s="1169"/>
      <c r="U15" s="1169"/>
      <c r="V15" s="1169"/>
      <c r="W15" s="1169"/>
      <c r="X15" s="1169"/>
      <c r="Y15" s="1169"/>
      <c r="Z15" s="1169"/>
      <c r="AA15" s="1169"/>
      <c r="AB15" s="1169"/>
      <c r="AC15" s="1169"/>
      <c r="AD15" s="1169"/>
      <c r="AE15" s="1169"/>
      <c r="AF15" s="479"/>
    </row>
    <row r="16" spans="1:33" s="475" customFormat="1" ht="60" customHeight="1">
      <c r="A16" s="478"/>
      <c r="B16" s="1195" t="s">
        <v>95</v>
      </c>
      <c r="C16" s="1195"/>
      <c r="D16" s="1195"/>
      <c r="E16" s="1195"/>
      <c r="F16" s="1195"/>
      <c r="G16" s="1195"/>
      <c r="H16" s="1196"/>
      <c r="I16" s="1176" t="str">
        <f>IF('04-2審査結果（迅速審査）'!I34:AE34="","",'04-2審査結果（迅速審査）'!I34:AE34)</f>
        <v/>
      </c>
      <c r="J16" s="1177"/>
      <c r="K16" s="1177"/>
      <c r="L16" s="1177"/>
      <c r="M16" s="1177"/>
      <c r="N16" s="1177"/>
      <c r="O16" s="1177"/>
      <c r="P16" s="1177"/>
      <c r="Q16" s="1177"/>
      <c r="R16" s="1177"/>
      <c r="S16" s="1177"/>
      <c r="T16" s="1177"/>
      <c r="U16" s="1177"/>
      <c r="V16" s="1177"/>
      <c r="W16" s="1177"/>
      <c r="X16" s="1177"/>
      <c r="Y16" s="1177"/>
      <c r="Z16" s="1177"/>
      <c r="AA16" s="1177"/>
      <c r="AB16" s="1177"/>
      <c r="AC16" s="1177"/>
      <c r="AD16" s="1177"/>
      <c r="AE16" s="1177"/>
      <c r="AF16" s="479"/>
    </row>
    <row r="17" spans="1:32" s="475" customFormat="1" ht="21" customHeight="1">
      <c r="A17" s="480"/>
      <c r="B17" s="1179" t="s">
        <v>439</v>
      </c>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481"/>
    </row>
    <row r="18" spans="1:32" s="475" customFormat="1" ht="25.5" customHeight="1">
      <c r="A18" s="482"/>
      <c r="B18" s="1188" t="s">
        <v>97</v>
      </c>
      <c r="C18" s="1188"/>
      <c r="D18" s="1188"/>
      <c r="E18" s="1188"/>
      <c r="F18" s="1188"/>
      <c r="G18" s="1188"/>
      <c r="H18" s="1188"/>
      <c r="I18" s="1188"/>
      <c r="J18" s="1188"/>
      <c r="K18" s="1188"/>
      <c r="L18" s="1188"/>
      <c r="M18" s="1188"/>
      <c r="N18" s="1188"/>
      <c r="O18" s="1188"/>
      <c r="P18" s="1188"/>
      <c r="Q18" s="1187" t="s">
        <v>96</v>
      </c>
      <c r="R18" s="1187"/>
      <c r="S18" s="1187"/>
      <c r="T18" s="1187"/>
      <c r="U18" s="1187"/>
      <c r="V18" s="1187"/>
      <c r="W18" s="1187"/>
      <c r="X18" s="1187"/>
      <c r="Y18" s="1187"/>
      <c r="Z18" s="1187"/>
      <c r="AA18" s="1187"/>
      <c r="AB18" s="1187"/>
      <c r="AC18" s="1187"/>
      <c r="AD18" s="1187"/>
      <c r="AE18" s="1187"/>
      <c r="AF18" s="483"/>
    </row>
    <row r="19" spans="1:32" s="475" customFormat="1" ht="162.75" customHeight="1">
      <c r="A19" s="1189"/>
      <c r="B19" s="1190"/>
      <c r="C19" s="1190"/>
      <c r="D19" s="1190"/>
      <c r="E19" s="1190"/>
      <c r="F19" s="1190"/>
      <c r="G19" s="1190"/>
      <c r="H19" s="1190"/>
      <c r="I19" s="1190"/>
      <c r="J19" s="1190"/>
      <c r="K19" s="1190"/>
      <c r="L19" s="1190"/>
      <c r="M19" s="1190"/>
      <c r="N19" s="1190"/>
      <c r="O19" s="1190"/>
      <c r="P19" s="1191"/>
      <c r="Q19" s="1189"/>
      <c r="R19" s="1190"/>
      <c r="S19" s="1190"/>
      <c r="T19" s="1190"/>
      <c r="U19" s="1190"/>
      <c r="V19" s="1190"/>
      <c r="W19" s="1190"/>
      <c r="X19" s="1190"/>
      <c r="Y19" s="1190"/>
      <c r="Z19" s="1190"/>
      <c r="AA19" s="1190"/>
      <c r="AB19" s="1190"/>
      <c r="AC19" s="1190"/>
      <c r="AD19" s="1190"/>
      <c r="AE19" s="1190"/>
      <c r="AF19" s="481"/>
    </row>
    <row r="20" spans="1:32" s="475" customFormat="1" ht="93.4" customHeight="1">
      <c r="A20" s="484"/>
      <c r="B20" s="1184"/>
      <c r="C20" s="1184"/>
      <c r="D20" s="1184"/>
      <c r="E20" s="1184"/>
      <c r="F20" s="1184"/>
      <c r="G20" s="1184"/>
      <c r="H20" s="1184"/>
      <c r="I20" s="1184"/>
      <c r="J20" s="1184"/>
      <c r="K20" s="1184"/>
      <c r="L20" s="1184"/>
      <c r="M20" s="1184"/>
      <c r="N20" s="1184"/>
      <c r="O20" s="1184"/>
      <c r="P20" s="1185"/>
      <c r="Q20" s="1186"/>
      <c r="R20" s="1184"/>
      <c r="S20" s="1184"/>
      <c r="T20" s="1184"/>
      <c r="U20" s="1184"/>
      <c r="V20" s="1184"/>
      <c r="W20" s="1184"/>
      <c r="X20" s="1184"/>
      <c r="Y20" s="1184"/>
      <c r="Z20" s="1184"/>
      <c r="AA20" s="1184"/>
      <c r="AB20" s="1184"/>
      <c r="AC20" s="1184"/>
      <c r="AD20" s="1184"/>
      <c r="AE20" s="1184"/>
      <c r="AF20" s="485"/>
    </row>
    <row r="21" spans="1:32" s="475" customFormat="1" ht="93.4" customHeight="1">
      <c r="A21" s="482"/>
      <c r="B21" s="1192"/>
      <c r="C21" s="1192"/>
      <c r="D21" s="1192"/>
      <c r="E21" s="1192"/>
      <c r="F21" s="1192"/>
      <c r="G21" s="1192"/>
      <c r="H21" s="1192"/>
      <c r="I21" s="1192"/>
      <c r="J21" s="1192"/>
      <c r="K21" s="1192"/>
      <c r="L21" s="1192"/>
      <c r="M21" s="1192"/>
      <c r="N21" s="1192"/>
      <c r="O21" s="1192"/>
      <c r="P21" s="1193"/>
      <c r="Q21" s="1194"/>
      <c r="R21" s="1192"/>
      <c r="S21" s="1192"/>
      <c r="T21" s="1192"/>
      <c r="U21" s="1192"/>
      <c r="V21" s="1192"/>
      <c r="W21" s="1192"/>
      <c r="X21" s="1192"/>
      <c r="Y21" s="1192"/>
      <c r="Z21" s="1192"/>
      <c r="AA21" s="1192"/>
      <c r="AB21" s="1192"/>
      <c r="AC21" s="1192"/>
      <c r="AD21" s="1192"/>
      <c r="AE21" s="1192"/>
      <c r="AF21" s="483"/>
    </row>
    <row r="22" spans="1:32" s="475" customFormat="1" ht="80.099999999999994" customHeight="1">
      <c r="A22" s="478"/>
      <c r="B22" s="1165" t="s">
        <v>234</v>
      </c>
      <c r="C22" s="1166"/>
      <c r="D22" s="1166"/>
      <c r="E22" s="1166"/>
      <c r="F22" s="1166"/>
      <c r="G22" s="1166"/>
      <c r="H22" s="1167"/>
      <c r="I22" s="1168"/>
      <c r="J22" s="1169"/>
      <c r="K22" s="1169"/>
      <c r="L22" s="1169"/>
      <c r="M22" s="1169"/>
      <c r="N22" s="1169"/>
      <c r="O22" s="1169"/>
      <c r="P22" s="1169"/>
      <c r="Q22" s="1169"/>
      <c r="R22" s="1169"/>
      <c r="S22" s="1169"/>
      <c r="T22" s="1169"/>
      <c r="U22" s="1169"/>
      <c r="V22" s="1169"/>
      <c r="W22" s="1169"/>
      <c r="X22" s="1169"/>
      <c r="Y22" s="1169"/>
      <c r="Z22" s="1169"/>
      <c r="AA22" s="1169"/>
      <c r="AB22" s="1169"/>
      <c r="AC22" s="1169"/>
      <c r="AD22" s="1169"/>
      <c r="AE22" s="1169"/>
      <c r="AF22" s="479"/>
    </row>
    <row r="23" spans="1:32" s="475" customFormat="1" ht="36.75" customHeight="1">
      <c r="A23" s="478"/>
      <c r="B23" s="1165" t="s">
        <v>250</v>
      </c>
      <c r="C23" s="1166"/>
      <c r="D23" s="1166"/>
      <c r="E23" s="1166"/>
      <c r="F23" s="1166"/>
      <c r="G23" s="1166"/>
      <c r="H23" s="1167"/>
      <c r="I23" s="1168"/>
      <c r="J23" s="1169"/>
      <c r="K23" s="1169"/>
      <c r="L23" s="1169"/>
      <c r="M23" s="1169"/>
      <c r="N23" s="1169"/>
      <c r="O23" s="1169"/>
      <c r="P23" s="1169"/>
      <c r="Q23" s="1169"/>
      <c r="R23" s="1169"/>
      <c r="S23" s="1169"/>
      <c r="T23" s="1169"/>
      <c r="U23" s="1169"/>
      <c r="V23" s="1169"/>
      <c r="W23" s="1169"/>
      <c r="X23" s="1169"/>
      <c r="Y23" s="1169"/>
      <c r="Z23" s="1169"/>
      <c r="AA23" s="1169"/>
      <c r="AB23" s="1169"/>
      <c r="AC23" s="1169"/>
      <c r="AD23" s="1169"/>
      <c r="AE23" s="1169"/>
      <c r="AF23" s="479"/>
    </row>
    <row r="24" spans="1:32" s="475" customFormat="1" ht="15" customHeight="1">
      <c r="C24" s="486"/>
    </row>
    <row r="25" spans="1:32" s="475" customFormat="1" ht="15" customHeight="1"/>
    <row r="26" spans="1:32" s="475" customFormat="1" ht="15" customHeight="1"/>
    <row r="27" spans="1:32" s="475" customFormat="1" ht="15" customHeight="1"/>
    <row r="28" spans="1:32" s="475" customFormat="1" ht="15" customHeight="1">
      <c r="F28" s="487"/>
      <c r="G28" s="487"/>
      <c r="H28" s="488"/>
      <c r="I28" s="489"/>
      <c r="J28" s="489"/>
      <c r="K28" s="489"/>
      <c r="L28" s="489"/>
      <c r="M28" s="489"/>
      <c r="N28" s="489"/>
      <c r="O28" s="489"/>
      <c r="P28" s="489"/>
      <c r="Q28" s="489"/>
      <c r="R28" s="489"/>
      <c r="S28" s="489"/>
      <c r="T28" s="489"/>
      <c r="U28" s="489"/>
      <c r="V28" s="489"/>
      <c r="W28" s="489"/>
      <c r="X28" s="1182"/>
      <c r="Y28" s="1182"/>
      <c r="Z28" s="1182"/>
      <c r="AA28" s="1182"/>
      <c r="AB28" s="1182"/>
      <c r="AC28" s="1182"/>
      <c r="AD28" s="1182"/>
      <c r="AE28" s="1182"/>
      <c r="AF28" s="489"/>
    </row>
    <row r="29" spans="1:32" s="475" customFormat="1" ht="15" customHeight="1">
      <c r="E29" s="487"/>
      <c r="F29" s="487"/>
      <c r="G29" s="487"/>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row>
    <row r="30" spans="1:32" s="475" customFormat="1" ht="15" customHeight="1">
      <c r="E30" s="487"/>
      <c r="F30" s="487"/>
      <c r="G30" s="487"/>
      <c r="H30" s="488"/>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row>
    <row r="31" spans="1:32" s="475" customFormat="1" ht="15" customHeight="1"/>
    <row r="32" spans="1:32" s="475" customFormat="1" ht="15" customHeight="1"/>
    <row r="33" s="475" customFormat="1" ht="15" customHeight="1"/>
    <row r="34" s="475" customFormat="1" ht="15" customHeight="1"/>
    <row r="35" s="475" customFormat="1" ht="15" customHeight="1"/>
    <row r="36" s="475" customFormat="1" ht="15" customHeight="1"/>
    <row r="37" s="475" customFormat="1" ht="15" customHeight="1"/>
    <row r="38" s="475" customFormat="1" ht="15" customHeight="1"/>
    <row r="39" s="475" customFormat="1" ht="15" customHeight="1"/>
    <row r="40" s="475" customFormat="1" ht="15" customHeight="1"/>
    <row r="41" s="475" customFormat="1" ht="15" customHeight="1"/>
    <row r="42" s="475" customFormat="1" ht="15" customHeight="1"/>
    <row r="43" s="475" customFormat="1" ht="15" customHeight="1"/>
    <row r="44" s="475" customFormat="1" ht="15" customHeight="1"/>
    <row r="45" s="475" customFormat="1" ht="15" customHeight="1"/>
    <row r="46" s="475" customFormat="1" ht="15" customHeight="1"/>
    <row r="47" s="475" customFormat="1" ht="15" customHeight="1"/>
    <row r="48" s="475" customFormat="1" ht="15" customHeight="1"/>
    <row r="49" spans="1:32" s="475" customFormat="1" ht="15" customHeight="1">
      <c r="U49" s="490"/>
    </row>
    <row r="50" spans="1:32" s="475" customFormat="1" ht="15" customHeight="1"/>
    <row r="51" spans="1:32" s="475" customFormat="1" ht="15" customHeight="1"/>
    <row r="52" spans="1:32" s="475" customFormat="1" ht="15" customHeight="1"/>
    <row r="53" spans="1:32" s="475" customFormat="1" ht="15" customHeight="1"/>
    <row r="54" spans="1:32" s="475" customFormat="1" ht="15" customHeight="1"/>
    <row r="55" spans="1:32" s="475" customFormat="1" ht="15" customHeight="1">
      <c r="A55" s="491"/>
      <c r="B55" s="491"/>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row>
    <row r="56" spans="1:32" s="475" customFormat="1" ht="15" customHeight="1">
      <c r="A56" s="491"/>
      <c r="B56" s="491"/>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row>
    <row r="57" spans="1:32" s="475" customFormat="1" ht="15" customHeight="1">
      <c r="A57" s="491"/>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row>
    <row r="58" spans="1:32" s="475" customFormat="1" ht="15" customHeight="1">
      <c r="A58" s="491"/>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row>
    <row r="59" spans="1:32" s="475" customFormat="1" ht="15" customHeight="1">
      <c r="A59" s="491"/>
      <c r="B59" s="491"/>
      <c r="C59" s="491"/>
      <c r="D59" s="491"/>
      <c r="E59" s="491"/>
      <c r="F59" s="491"/>
      <c r="G59" s="491"/>
      <c r="H59" s="491"/>
      <c r="S59" s="491"/>
      <c r="T59" s="491"/>
      <c r="U59" s="491"/>
      <c r="V59" s="491"/>
      <c r="W59" s="491"/>
      <c r="X59" s="491"/>
      <c r="Y59" s="491"/>
      <c r="Z59" s="491"/>
    </row>
    <row r="60" spans="1:32" s="475" customFormat="1" ht="15" customHeight="1"/>
    <row r="61" spans="1:32" s="475" customFormat="1" ht="15" customHeight="1"/>
    <row r="62" spans="1:32" s="475" customFormat="1" ht="15" customHeight="1"/>
    <row r="63" spans="1:32" s="475" customFormat="1" ht="15" customHeight="1"/>
    <row r="64" spans="1:32" s="475" customFormat="1" ht="15" customHeight="1"/>
    <row r="65" s="475" customFormat="1" ht="15" customHeight="1"/>
    <row r="66" s="475" customFormat="1" ht="15" customHeight="1"/>
    <row r="67" s="475" customFormat="1" ht="15" customHeight="1"/>
    <row r="68" s="475" customFormat="1" ht="15" customHeight="1"/>
    <row r="69" s="475" customFormat="1" ht="15" customHeight="1"/>
    <row r="70" s="475" customFormat="1" ht="15" customHeight="1"/>
    <row r="71" s="475" customFormat="1" ht="15" customHeight="1"/>
    <row r="72" s="475" customFormat="1" ht="15" customHeight="1"/>
    <row r="73" s="475" customFormat="1" ht="15" customHeight="1"/>
    <row r="74" s="475" customFormat="1" ht="15" customHeight="1"/>
    <row r="75" s="475" customFormat="1" ht="15" customHeight="1"/>
    <row r="76" s="475" customFormat="1" ht="15" customHeight="1"/>
    <row r="77" s="475" customFormat="1" ht="15" customHeight="1"/>
    <row r="78" s="475" customFormat="1" ht="15" customHeight="1"/>
    <row r="79" s="475" customFormat="1" ht="15" customHeight="1"/>
    <row r="80" s="475" customFormat="1" ht="15" customHeight="1"/>
    <row r="81" s="475" customFormat="1" ht="15" customHeight="1"/>
    <row r="82" s="475" customFormat="1" ht="15" customHeight="1"/>
    <row r="83" s="475" customFormat="1" ht="15" customHeight="1"/>
    <row r="84" s="475" customFormat="1" ht="15" customHeight="1"/>
    <row r="85" s="475" customFormat="1" ht="15" customHeight="1"/>
    <row r="86" s="475" customFormat="1" ht="15" customHeight="1"/>
    <row r="87" s="475" customFormat="1" ht="15" customHeight="1"/>
    <row r="88" s="475" customFormat="1" ht="15" customHeight="1"/>
    <row r="89" s="475" customFormat="1" ht="15" customHeight="1"/>
    <row r="90" s="475" customFormat="1" ht="15" customHeight="1"/>
    <row r="91" s="475" customFormat="1" ht="15" customHeight="1"/>
    <row r="92" s="475" customFormat="1" ht="15" customHeight="1"/>
    <row r="93" s="475" customFormat="1" ht="15" customHeight="1"/>
    <row r="94" s="475" customFormat="1" ht="15" customHeight="1"/>
    <row r="95" s="475" customFormat="1" ht="15" customHeight="1"/>
    <row r="96" s="475" customFormat="1" ht="15" customHeight="1"/>
    <row r="97" s="475" customFormat="1" ht="15" customHeight="1"/>
    <row r="98" s="475" customFormat="1" ht="15" customHeight="1"/>
    <row r="99" s="475" customFormat="1" ht="15" customHeight="1"/>
    <row r="100" s="475" customFormat="1" ht="15" customHeight="1"/>
    <row r="101" s="475" customFormat="1" ht="15" customHeight="1"/>
    <row r="102" s="475" customFormat="1" ht="15" customHeight="1"/>
    <row r="103" s="475" customFormat="1" ht="15" customHeight="1"/>
    <row r="104" s="475" customFormat="1" ht="15" customHeight="1"/>
    <row r="105" s="475" customFormat="1" ht="15" customHeight="1"/>
    <row r="106" s="475" customFormat="1" ht="15" customHeight="1"/>
    <row r="107" s="475" customFormat="1" ht="15" customHeight="1"/>
    <row r="108" s="475" customFormat="1" ht="15" customHeight="1"/>
    <row r="109" s="475" customFormat="1" ht="15" customHeight="1"/>
    <row r="110" s="475" customFormat="1" ht="15" customHeight="1"/>
    <row r="111" s="475" customFormat="1" ht="15" customHeight="1"/>
    <row r="112" s="475" customFormat="1" ht="15" customHeight="1"/>
    <row r="113" s="475" customFormat="1" ht="15" customHeight="1"/>
    <row r="114" s="475" customFormat="1" ht="15" customHeight="1"/>
    <row r="115" s="475" customFormat="1" ht="15" customHeight="1"/>
    <row r="116" s="475" customFormat="1" ht="15" customHeight="1"/>
    <row r="117" s="475" customFormat="1" ht="15" customHeight="1"/>
    <row r="118" s="475" customFormat="1" ht="15" customHeight="1"/>
    <row r="119" s="475" customFormat="1" ht="15" customHeight="1"/>
    <row r="120" s="475" customFormat="1" ht="15" customHeight="1"/>
    <row r="121" s="475" customFormat="1" ht="15" customHeight="1"/>
    <row r="122" s="475" customFormat="1" ht="15" customHeight="1"/>
    <row r="123" s="475" customFormat="1" ht="15" customHeight="1"/>
    <row r="124" s="475" customFormat="1" ht="15" customHeight="1"/>
    <row r="125" s="475" customFormat="1" ht="15" customHeight="1"/>
    <row r="126" s="475" customFormat="1" ht="15" customHeight="1"/>
    <row r="127" s="475" customFormat="1" ht="15" customHeight="1"/>
    <row r="128" s="475" customFormat="1" ht="15" customHeight="1"/>
    <row r="129" s="475" customFormat="1" ht="15" customHeight="1"/>
    <row r="130" s="475" customFormat="1" ht="15" customHeight="1"/>
    <row r="131" s="475" customFormat="1" ht="15" customHeight="1"/>
    <row r="132" s="475" customFormat="1" ht="15" customHeight="1"/>
    <row r="133" s="475" customFormat="1" ht="15" customHeight="1"/>
    <row r="134" s="475" customFormat="1" ht="15" customHeight="1"/>
    <row r="135" s="475" customFormat="1" ht="15" customHeight="1"/>
    <row r="136" s="475" customFormat="1" ht="15" customHeight="1"/>
    <row r="137" s="475" customFormat="1" ht="15" customHeight="1"/>
    <row r="138" s="475" customFormat="1" ht="15" customHeight="1"/>
    <row r="139" s="475" customFormat="1" ht="15" customHeight="1"/>
    <row r="140" s="475" customFormat="1" ht="15" customHeight="1"/>
    <row r="141" s="475" customFormat="1" ht="15" customHeight="1"/>
    <row r="142" s="475" customFormat="1" ht="15" customHeight="1"/>
    <row r="143" s="475" customFormat="1" ht="15" customHeight="1"/>
    <row r="144" s="475" customFormat="1" ht="15" customHeight="1"/>
    <row r="145" s="475" customFormat="1" ht="15" customHeight="1"/>
    <row r="146" s="475" customFormat="1" ht="15" customHeight="1"/>
    <row r="147" s="475" customFormat="1" ht="15" customHeight="1"/>
    <row r="148" s="475" customFormat="1" ht="15" customHeight="1"/>
    <row r="149" s="475" customFormat="1" ht="15" customHeight="1"/>
    <row r="150" s="475" customFormat="1" ht="15" customHeight="1"/>
    <row r="151" s="475" customFormat="1" ht="15" customHeight="1"/>
    <row r="152" s="475" customFormat="1" ht="15" customHeight="1"/>
    <row r="153" s="475" customFormat="1" ht="15" customHeight="1"/>
    <row r="154" s="475" customFormat="1" ht="15" customHeight="1"/>
    <row r="155" s="475" customFormat="1" ht="15" customHeight="1"/>
    <row r="156" s="475" customFormat="1" ht="15" customHeight="1"/>
    <row r="157" s="475" customFormat="1" ht="15" customHeight="1"/>
    <row r="158" s="475" customFormat="1" ht="15" customHeight="1"/>
    <row r="159" s="475" customFormat="1" ht="15" customHeight="1"/>
    <row r="160" s="475" customFormat="1" ht="15" customHeight="1"/>
    <row r="161" s="475" customFormat="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sheetData>
  <mergeCells count="31">
    <mergeCell ref="Z2:AA2"/>
    <mergeCell ref="B1:AE1"/>
    <mergeCell ref="X28:AE28"/>
    <mergeCell ref="B23:H23"/>
    <mergeCell ref="I23:AE23"/>
    <mergeCell ref="B20:P20"/>
    <mergeCell ref="Q20:AE20"/>
    <mergeCell ref="Q18:AE18"/>
    <mergeCell ref="B18:P18"/>
    <mergeCell ref="A19:P19"/>
    <mergeCell ref="Q19:AE19"/>
    <mergeCell ref="B21:P21"/>
    <mergeCell ref="Q21:AE21"/>
    <mergeCell ref="B15:H15"/>
    <mergeCell ref="I15:AE15"/>
    <mergeCell ref="B16:H16"/>
    <mergeCell ref="AA3:AD3"/>
    <mergeCell ref="B17:AE17"/>
    <mergeCell ref="X9:AD9"/>
    <mergeCell ref="B12:AE12"/>
    <mergeCell ref="B13:AE13"/>
    <mergeCell ref="E11:L11"/>
    <mergeCell ref="B22:H22"/>
    <mergeCell ref="I22:AE22"/>
    <mergeCell ref="A5:AE6"/>
    <mergeCell ref="X8:AE8"/>
    <mergeCell ref="X4:Y4"/>
    <mergeCell ref="Z4:AE4"/>
    <mergeCell ref="B8:M8"/>
    <mergeCell ref="B7:W7"/>
    <mergeCell ref="I16:AE16"/>
  </mergeCells>
  <phoneticPr fontId="4"/>
  <pageMargins left="0.78740157480314965" right="0.39370078740157483" top="0.74803149606299213" bottom="0.39370078740157483" header="0.31496062992125984" footer="0.31496062992125984"/>
  <pageSetup paperSize="9" scale="9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A1:XFA121"/>
  <sheetViews>
    <sheetView showGridLines="0" view="pageBreakPreview" zoomScaleNormal="120" zoomScaleSheetLayoutView="100" workbookViewId="0">
      <selection activeCell="Z4" sqref="Z4"/>
    </sheetView>
  </sheetViews>
  <sheetFormatPr defaultColWidth="0" defaultRowHeight="14.25"/>
  <cols>
    <col min="1" max="1" width="1" style="285" customWidth="1"/>
    <col min="2" max="6" width="2.75" style="285" customWidth="1"/>
    <col min="7" max="7" width="4.375" style="285" customWidth="1"/>
    <col min="8" max="25" width="2.75" style="285" customWidth="1"/>
    <col min="26" max="26" width="4.625" style="285" customWidth="1"/>
    <col min="27" max="31" width="2.75" style="285" customWidth="1"/>
    <col min="32" max="32" width="0.75" style="285" customWidth="1"/>
    <col min="33" max="33" width="1.625" style="285" customWidth="1"/>
    <col min="34" max="35" width="0" style="285" hidden="1" customWidth="1"/>
    <col min="36" max="16381" width="9" style="285" hidden="1"/>
    <col min="16382" max="16382" width="1.625" style="285" customWidth="1"/>
    <col min="16383" max="16383" width="0.625" style="285" customWidth="1"/>
    <col min="16384" max="16384" width="35.375" style="285" customWidth="1"/>
  </cols>
  <sheetData>
    <row r="1" spans="1:33">
      <c r="Z1" s="1145" t="s">
        <v>324</v>
      </c>
      <c r="AA1" s="1145"/>
      <c r="AB1" s="511" t="str">
        <f>申請入力!H2</f>
        <v>10.1</v>
      </c>
    </row>
    <row r="2" spans="1:33">
      <c r="B2" s="332" t="s">
        <v>358</v>
      </c>
      <c r="C2" s="333"/>
      <c r="D2" s="333"/>
      <c r="E2" s="333"/>
      <c r="F2" s="333"/>
      <c r="G2" s="333"/>
      <c r="H2" s="333"/>
      <c r="I2" s="333"/>
      <c r="X2" s="286" t="s">
        <v>3</v>
      </c>
      <c r="Y2" s="287"/>
      <c r="Z2" s="287"/>
      <c r="AA2" s="1109" t="str">
        <f>IF(申請入力!I4="","",申請入力!I4)</f>
        <v/>
      </c>
      <c r="AB2" s="1109"/>
      <c r="AC2" s="1109"/>
      <c r="AD2" s="1109"/>
      <c r="AE2" s="334" t="s">
        <v>17</v>
      </c>
      <c r="AF2" s="335"/>
      <c r="AG2" s="336"/>
    </row>
    <row r="3" spans="1:33">
      <c r="X3" s="1120" t="s">
        <v>98</v>
      </c>
      <c r="Y3" s="1120"/>
      <c r="Z3" s="1210" t="s">
        <v>500</v>
      </c>
      <c r="AA3" s="1210"/>
      <c r="AB3" s="1210"/>
      <c r="AC3" s="1210"/>
      <c r="AD3" s="1210"/>
      <c r="AE3" s="1210"/>
      <c r="AG3" s="336"/>
    </row>
    <row r="4" spans="1:33" ht="7.5"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289"/>
      <c r="AG4" s="336"/>
    </row>
    <row r="5" spans="1:33" ht="27" customHeight="1">
      <c r="A5" s="337"/>
      <c r="B5" s="337"/>
      <c r="C5" s="337"/>
      <c r="D5" s="337"/>
      <c r="E5" s="337"/>
      <c r="F5" s="337"/>
      <c r="G5" s="337"/>
      <c r="H5" s="337"/>
      <c r="I5" s="337"/>
      <c r="J5" s="337"/>
      <c r="K5" s="337"/>
      <c r="L5" s="337"/>
      <c r="M5" s="337" t="s">
        <v>219</v>
      </c>
      <c r="N5" s="337"/>
      <c r="O5" s="337"/>
      <c r="P5" s="337"/>
      <c r="Q5" s="337"/>
      <c r="R5" s="337"/>
      <c r="S5" s="337"/>
      <c r="T5" s="337"/>
      <c r="U5" s="337"/>
      <c r="V5" s="337"/>
      <c r="W5" s="337"/>
      <c r="X5" s="337"/>
      <c r="Y5" s="337"/>
      <c r="Z5" s="337"/>
      <c r="AA5" s="337"/>
      <c r="AB5" s="337"/>
      <c r="AC5" s="337"/>
      <c r="AD5" s="337"/>
      <c r="AE5" s="337"/>
      <c r="AF5" s="289"/>
    </row>
    <row r="6" spans="1:33" ht="15.75" customHeight="1">
      <c r="A6" s="337"/>
      <c r="B6" s="290" t="s">
        <v>231</v>
      </c>
      <c r="C6" s="290"/>
      <c r="D6" s="291"/>
      <c r="E6" s="291"/>
      <c r="F6" s="291"/>
      <c r="G6" s="291"/>
      <c r="H6" s="291"/>
      <c r="I6" s="291"/>
      <c r="J6" s="291"/>
      <c r="K6" s="291"/>
      <c r="L6" s="291"/>
      <c r="M6" s="291"/>
      <c r="N6" s="291"/>
      <c r="O6" s="291"/>
      <c r="P6" s="337"/>
      <c r="Q6" s="337"/>
      <c r="R6" s="337"/>
      <c r="S6" s="337"/>
      <c r="T6" s="337"/>
      <c r="U6" s="337"/>
      <c r="V6" s="337"/>
      <c r="W6" s="337"/>
      <c r="X6" s="337"/>
      <c r="Y6" s="337"/>
      <c r="Z6" s="337"/>
      <c r="AA6" s="337"/>
      <c r="AB6" s="337"/>
      <c r="AC6" s="337"/>
      <c r="AD6" s="337"/>
      <c r="AE6" s="337"/>
      <c r="AF6" s="289"/>
      <c r="AG6" s="336"/>
    </row>
    <row r="7" spans="1:33" ht="13.5" customHeight="1">
      <c r="A7" s="333"/>
      <c r="B7" s="365"/>
      <c r="C7" s="365"/>
      <c r="D7" s="365"/>
      <c r="E7" s="365"/>
      <c r="F7" s="365"/>
      <c r="G7" s="365"/>
      <c r="H7" s="365"/>
      <c r="I7" s="365"/>
      <c r="J7" s="365"/>
      <c r="K7" s="365"/>
      <c r="L7" s="365"/>
      <c r="M7" s="365"/>
      <c r="N7" s="338"/>
      <c r="O7" s="338"/>
      <c r="P7" s="339"/>
      <c r="Q7" s="339"/>
      <c r="R7" s="339"/>
      <c r="S7" s="339"/>
      <c r="T7" s="333"/>
      <c r="U7" s="333"/>
      <c r="V7" s="333"/>
      <c r="W7" s="340"/>
      <c r="X7" s="340"/>
      <c r="Y7" s="340"/>
      <c r="Z7" s="340"/>
      <c r="AA7" s="340"/>
      <c r="AB7" s="340"/>
      <c r="AC7" s="340"/>
      <c r="AD7" s="340"/>
      <c r="AE7" s="340"/>
      <c r="AF7" s="340"/>
      <c r="AG7" s="336"/>
    </row>
    <row r="8" spans="1:33" ht="24" customHeight="1">
      <c r="V8" s="341" t="s">
        <v>34</v>
      </c>
      <c r="X8" s="1208" t="str">
        <f>IF(申請入力!C10="","",申請入力!C9&amp;申請入力!C10)</f>
        <v/>
      </c>
      <c r="Y8" s="1208"/>
      <c r="Z8" s="1208"/>
      <c r="AA8" s="1208"/>
      <c r="AB8" s="1208"/>
      <c r="AC8" s="1208"/>
      <c r="AD8" s="1208"/>
      <c r="AE8" s="1208"/>
      <c r="AF8" s="292"/>
      <c r="AG8" s="336"/>
    </row>
    <row r="9" spans="1:33" ht="17.649999999999999" customHeight="1">
      <c r="A9" s="342"/>
      <c r="B9" s="342"/>
      <c r="C9" s="342"/>
      <c r="D9" s="342"/>
      <c r="E9" s="342"/>
      <c r="F9" s="342"/>
      <c r="G9" s="342"/>
      <c r="H9" s="342"/>
      <c r="I9" s="342"/>
      <c r="J9" s="342"/>
      <c r="K9" s="342"/>
      <c r="L9" s="342"/>
      <c r="M9" s="342"/>
      <c r="N9" s="342"/>
      <c r="O9" s="342"/>
      <c r="P9" s="342"/>
      <c r="Q9" s="342"/>
      <c r="R9" s="342"/>
      <c r="S9" s="342"/>
      <c r="T9" s="342"/>
      <c r="U9" s="342"/>
      <c r="V9" s="341" t="s">
        <v>56</v>
      </c>
      <c r="W9" s="342"/>
      <c r="X9" s="1208" t="str">
        <f>IF(申請入力!C8="","",申請入力!C8)</f>
        <v/>
      </c>
      <c r="Y9" s="1208"/>
      <c r="Z9" s="1208"/>
      <c r="AA9" s="1208"/>
      <c r="AB9" s="1208"/>
      <c r="AC9" s="1208"/>
      <c r="AD9" s="1208"/>
      <c r="AE9" s="650"/>
      <c r="AF9" s="343"/>
      <c r="AG9" s="336"/>
    </row>
    <row r="10" spans="1:33" ht="12.4" customHeight="1">
      <c r="AG10" s="336"/>
    </row>
    <row r="11" spans="1:33" ht="17.649999999999999" customHeight="1">
      <c r="B11" s="1105" t="s">
        <v>283</v>
      </c>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row>
    <row r="12" spans="1:33" ht="13.9" customHeight="1">
      <c r="A12" s="336"/>
      <c r="B12" s="336"/>
      <c r="C12" s="336"/>
      <c r="D12" s="336"/>
      <c r="E12" s="336"/>
      <c r="F12" s="336"/>
      <c r="G12" s="336"/>
      <c r="H12" s="336"/>
      <c r="I12" s="336"/>
      <c r="J12" s="336"/>
      <c r="K12" s="336"/>
      <c r="L12" s="336"/>
      <c r="M12" s="336"/>
      <c r="N12" s="336"/>
      <c r="O12" s="336"/>
      <c r="P12" s="336"/>
      <c r="Q12" s="336"/>
      <c r="R12" s="344"/>
      <c r="S12" s="1020"/>
      <c r="T12" s="1020"/>
      <c r="U12" s="1020"/>
      <c r="V12" s="1020"/>
      <c r="W12" s="1020"/>
      <c r="X12" s="345"/>
      <c r="Y12" s="346"/>
      <c r="Z12" s="346"/>
      <c r="AA12" s="347"/>
      <c r="AB12" s="1207"/>
      <c r="AC12" s="1207"/>
      <c r="AD12" s="1207"/>
      <c r="AE12" s="348"/>
      <c r="AF12" s="336"/>
      <c r="AG12" s="336"/>
    </row>
    <row r="13" spans="1:33" ht="15" customHeight="1">
      <c r="A13" s="349"/>
      <c r="B13" s="350" t="s">
        <v>272</v>
      </c>
      <c r="C13" s="624" t="s">
        <v>273</v>
      </c>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2"/>
      <c r="AG13" s="336"/>
    </row>
    <row r="14" spans="1:33" s="303" customFormat="1" ht="46.5" customHeight="1">
      <c r="A14" s="353"/>
      <c r="B14" s="1036" t="str">
        <f>IF(申請入力!C11="","",申請入力!C11)</f>
        <v/>
      </c>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354"/>
      <c r="AG14" s="355"/>
    </row>
    <row r="15" spans="1:33" s="291" customFormat="1" ht="27.75" customHeight="1">
      <c r="A15" s="304"/>
      <c r="B15" s="350" t="s">
        <v>274</v>
      </c>
      <c r="C15" s="626" t="s">
        <v>82</v>
      </c>
      <c r="D15" s="626"/>
      <c r="E15" s="626"/>
      <c r="F15" s="626"/>
      <c r="G15" s="1101" t="s">
        <v>271</v>
      </c>
      <c r="H15" s="1098"/>
      <c r="I15" s="1098"/>
      <c r="J15" s="1098"/>
      <c r="K15" s="1098"/>
      <c r="L15" s="1098"/>
      <c r="M15" s="1098"/>
      <c r="N15" s="1098"/>
      <c r="O15" s="1098"/>
      <c r="P15" s="1098"/>
      <c r="Q15" s="1098"/>
      <c r="R15" s="1098"/>
      <c r="S15" s="356" t="s">
        <v>145</v>
      </c>
      <c r="T15" s="356"/>
      <c r="U15" s="1209" t="str">
        <f>IF(ISERROR(申請入力!D72),"",申請入力!D72)</f>
        <v>20XX/XX/XX</v>
      </c>
      <c r="V15" s="1209"/>
      <c r="W15" s="1209"/>
      <c r="X15" s="1209"/>
      <c r="Y15" s="1209"/>
      <c r="Z15" s="1209"/>
      <c r="AA15" s="357" t="s">
        <v>146</v>
      </c>
      <c r="AB15" s="357"/>
      <c r="AE15" s="307"/>
      <c r="AF15" s="305"/>
    </row>
    <row r="16" spans="1:33" s="291" customFormat="1" ht="24.95" customHeight="1">
      <c r="A16" s="308"/>
      <c r="B16" s="1201" t="s">
        <v>275</v>
      </c>
      <c r="C16" s="1197" t="s">
        <v>84</v>
      </c>
      <c r="D16" s="1197"/>
      <c r="E16" s="1197"/>
      <c r="F16" s="1198"/>
      <c r="G16" s="308" t="s">
        <v>343</v>
      </c>
      <c r="H16" s="520"/>
      <c r="I16" s="520"/>
      <c r="J16" s="520"/>
      <c r="K16" s="529"/>
      <c r="L16" s="529"/>
      <c r="M16" s="529"/>
      <c r="N16" s="529"/>
      <c r="O16" s="529"/>
      <c r="P16" s="1203">
        <f>申請入力!E74</f>
        <v>0</v>
      </c>
      <c r="Q16" s="1203"/>
      <c r="R16" s="1203"/>
      <c r="S16" s="1203"/>
      <c r="T16" s="443" t="s">
        <v>136</v>
      </c>
      <c r="U16" s="521"/>
      <c r="V16" s="443"/>
      <c r="W16" s="522"/>
      <c r="X16" s="522"/>
      <c r="Y16" s="522"/>
      <c r="Z16" s="522"/>
      <c r="AA16" s="522"/>
      <c r="AB16" s="522"/>
      <c r="AC16" s="521"/>
      <c r="AD16" s="521"/>
      <c r="AE16" s="521"/>
      <c r="AF16" s="523"/>
    </row>
    <row r="17" spans="1:32" s="291" customFormat="1" ht="24.95" customHeight="1">
      <c r="A17" s="318"/>
      <c r="B17" s="1202"/>
      <c r="C17" s="1199"/>
      <c r="D17" s="1199"/>
      <c r="E17" s="1199"/>
      <c r="F17" s="1200"/>
      <c r="G17" s="318" t="s">
        <v>345</v>
      </c>
      <c r="H17" s="524"/>
      <c r="I17" s="524"/>
      <c r="J17" s="524"/>
      <c r="K17" s="525"/>
      <c r="L17" s="525"/>
      <c r="M17" s="525"/>
      <c r="N17" s="525"/>
      <c r="O17" s="525"/>
      <c r="P17" s="1204">
        <f>申請入力!E78</f>
        <v>0</v>
      </c>
      <c r="Q17" s="1204"/>
      <c r="R17" s="1204"/>
      <c r="S17" s="1204"/>
      <c r="T17" s="369" t="s">
        <v>342</v>
      </c>
      <c r="U17" s="526"/>
      <c r="V17" s="369"/>
      <c r="W17" s="527"/>
      <c r="X17" s="527"/>
      <c r="Y17" s="527"/>
      <c r="Z17" s="527"/>
      <c r="AA17" s="527"/>
      <c r="AB17" s="527"/>
      <c r="AC17" s="526"/>
      <c r="AD17" s="526"/>
      <c r="AE17" s="526"/>
      <c r="AF17" s="528"/>
    </row>
    <row r="18" spans="1:32" s="291" customFormat="1" ht="24.95" customHeight="1">
      <c r="A18" s="308"/>
      <c r="B18" s="1201" t="s">
        <v>277</v>
      </c>
      <c r="C18" s="1197" t="s">
        <v>276</v>
      </c>
      <c r="D18" s="1197"/>
      <c r="E18" s="1197"/>
      <c r="F18" s="1198"/>
      <c r="G18" s="624" t="s">
        <v>344</v>
      </c>
      <c r="H18" s="520"/>
      <c r="I18" s="520"/>
      <c r="J18" s="520"/>
      <c r="K18" s="529"/>
      <c r="L18" s="529"/>
      <c r="M18" s="529"/>
      <c r="N18" s="529"/>
      <c r="O18" s="529"/>
      <c r="P18" s="1205"/>
      <c r="Q18" s="1205"/>
      <c r="R18" s="1205"/>
      <c r="S18" s="1205"/>
      <c r="T18" s="443" t="s">
        <v>136</v>
      </c>
      <c r="U18" s="521"/>
      <c r="V18" s="443"/>
      <c r="W18" s="522"/>
      <c r="X18" s="522"/>
      <c r="Y18" s="522"/>
      <c r="Z18" s="522"/>
      <c r="AA18" s="522"/>
      <c r="AB18" s="522"/>
      <c r="AC18" s="521"/>
      <c r="AD18" s="521"/>
      <c r="AE18" s="521"/>
      <c r="AF18" s="523"/>
    </row>
    <row r="19" spans="1:32" s="291" customFormat="1" ht="24.95" customHeight="1">
      <c r="A19" s="318"/>
      <c r="B19" s="1202"/>
      <c r="C19" s="1199"/>
      <c r="D19" s="1199"/>
      <c r="E19" s="1199"/>
      <c r="F19" s="1200"/>
      <c r="G19" s="318" t="s">
        <v>346</v>
      </c>
      <c r="H19" s="524"/>
      <c r="I19" s="524"/>
      <c r="J19" s="524"/>
      <c r="K19" s="525"/>
      <c r="L19" s="525"/>
      <c r="M19" s="525"/>
      <c r="N19" s="525"/>
      <c r="O19" s="525"/>
      <c r="P19" s="1206"/>
      <c r="Q19" s="1206"/>
      <c r="R19" s="1206"/>
      <c r="S19" s="1206"/>
      <c r="T19" s="369" t="s">
        <v>342</v>
      </c>
      <c r="U19" s="526"/>
      <c r="V19" s="369"/>
      <c r="W19" s="527"/>
      <c r="X19" s="527"/>
      <c r="Y19" s="527"/>
      <c r="Z19" s="527"/>
      <c r="AA19" s="527"/>
      <c r="AB19" s="527"/>
      <c r="AC19" s="526"/>
      <c r="AD19" s="526"/>
      <c r="AE19" s="526"/>
      <c r="AF19" s="528"/>
    </row>
    <row r="20" spans="1:32" s="291" customFormat="1" ht="15" customHeight="1">
      <c r="A20" s="311"/>
      <c r="B20" s="374" t="s">
        <v>278</v>
      </c>
      <c r="C20" s="638" t="s">
        <v>447</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314"/>
    </row>
    <row r="21" spans="1:32" s="291" customFormat="1" ht="15.75" customHeight="1">
      <c r="A21" s="311"/>
      <c r="C21" s="331" t="s">
        <v>6</v>
      </c>
      <c r="D21" s="608" t="s">
        <v>27</v>
      </c>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314"/>
    </row>
    <row r="22" spans="1:32" s="291" customFormat="1" ht="15.75" customHeight="1">
      <c r="A22" s="311"/>
      <c r="C22" s="331" t="s">
        <v>6</v>
      </c>
      <c r="D22" s="608" t="s">
        <v>348</v>
      </c>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314"/>
    </row>
    <row r="23" spans="1:32" s="291" customFormat="1" ht="78.75" customHeight="1">
      <c r="A23" s="315"/>
      <c r="B23" s="1036"/>
      <c r="C23" s="1036"/>
      <c r="D23" s="1036"/>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316"/>
    </row>
    <row r="24" spans="1:32" s="291" customFormat="1" ht="15.75" customHeight="1">
      <c r="A24" s="311"/>
      <c r="B24" s="350" t="s">
        <v>279</v>
      </c>
      <c r="C24" s="608" t="s">
        <v>285</v>
      </c>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314"/>
    </row>
    <row r="25" spans="1:32" s="291" customFormat="1" ht="15.75" customHeight="1">
      <c r="A25" s="311"/>
      <c r="B25" s="608"/>
      <c r="C25" s="331" t="s">
        <v>6</v>
      </c>
      <c r="D25" s="608" t="s">
        <v>448</v>
      </c>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314"/>
    </row>
    <row r="26" spans="1:32" s="291" customFormat="1" ht="15.75" customHeight="1">
      <c r="A26" s="311"/>
      <c r="B26" s="608"/>
      <c r="C26" s="331" t="s">
        <v>6</v>
      </c>
      <c r="D26" s="608" t="s">
        <v>99</v>
      </c>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314"/>
    </row>
    <row r="27" spans="1:32" s="291" customFormat="1" ht="58.5" customHeight="1">
      <c r="A27" s="315"/>
      <c r="B27" s="605"/>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042"/>
      <c r="Y27" s="1042"/>
      <c r="Z27" s="1042"/>
      <c r="AA27" s="1042"/>
      <c r="AB27" s="1042"/>
      <c r="AC27" s="1042"/>
      <c r="AD27" s="1042"/>
      <c r="AE27" s="1042"/>
      <c r="AF27" s="316"/>
    </row>
    <row r="28" spans="1:32" s="291" customFormat="1" ht="15" customHeight="1">
      <c r="A28" s="311"/>
      <c r="B28" s="350" t="s">
        <v>280</v>
      </c>
      <c r="C28" s="638" t="s">
        <v>281</v>
      </c>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314"/>
    </row>
    <row r="29" spans="1:32" s="291" customFormat="1" ht="15.75" customHeight="1">
      <c r="A29" s="311"/>
      <c r="C29" s="358"/>
      <c r="D29" s="1059" t="s">
        <v>100</v>
      </c>
      <c r="E29" s="1059"/>
      <c r="F29" s="1059"/>
      <c r="G29" s="1059"/>
      <c r="H29" s="1059"/>
      <c r="I29" s="1059"/>
      <c r="J29" s="1059"/>
      <c r="K29" s="1059"/>
      <c r="L29" s="1059"/>
      <c r="M29" s="1059"/>
      <c r="N29" s="1059"/>
      <c r="O29" s="358"/>
      <c r="P29" s="331" t="s">
        <v>6</v>
      </c>
      <c r="Q29" s="638" t="s">
        <v>14</v>
      </c>
      <c r="R29" s="638"/>
      <c r="S29" s="331" t="s">
        <v>6</v>
      </c>
      <c r="T29" s="638" t="s">
        <v>27</v>
      </c>
      <c r="U29" s="358"/>
      <c r="V29" s="638"/>
      <c r="W29" s="638"/>
      <c r="X29" s="638"/>
      <c r="Y29" s="638"/>
      <c r="Z29" s="638"/>
      <c r="AA29" s="638"/>
      <c r="AB29" s="638"/>
      <c r="AC29" s="638"/>
      <c r="AD29" s="638"/>
      <c r="AE29" s="638"/>
      <c r="AF29" s="314"/>
    </row>
    <row r="30" spans="1:32" s="291" customFormat="1" ht="35.25" customHeight="1">
      <c r="A30" s="315"/>
      <c r="B30" s="626"/>
      <c r="C30" s="626"/>
      <c r="D30" s="363" t="s">
        <v>361</v>
      </c>
      <c r="E30" s="626"/>
      <c r="F30" s="626"/>
      <c r="G30" s="626"/>
      <c r="H30" s="626"/>
      <c r="I30" s="626"/>
      <c r="J30" s="626"/>
      <c r="K30" s="626"/>
      <c r="L30" s="626"/>
      <c r="M30" s="626"/>
      <c r="N30" s="626"/>
      <c r="O30" s="626"/>
      <c r="P30" s="626"/>
      <c r="Q30" s="626"/>
      <c r="R30" s="626"/>
      <c r="S30" s="626"/>
      <c r="T30" s="626"/>
      <c r="U30" s="359"/>
      <c r="V30" s="626"/>
      <c r="W30" s="359"/>
      <c r="X30" s="359"/>
      <c r="Y30" s="359"/>
      <c r="Z30" s="359"/>
      <c r="AA30" s="359"/>
      <c r="AB30" s="359"/>
      <c r="AC30" s="359"/>
      <c r="AD30" s="359"/>
      <c r="AE30" s="359"/>
      <c r="AF30" s="316"/>
    </row>
    <row r="31" spans="1:32" s="291" customFormat="1" ht="15" customHeight="1">
      <c r="A31" s="311"/>
      <c r="B31" s="350" t="s">
        <v>282</v>
      </c>
      <c r="C31" s="638" t="s">
        <v>250</v>
      </c>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314"/>
    </row>
    <row r="32" spans="1:32" s="291" customFormat="1" ht="34.700000000000003" customHeight="1">
      <c r="A32" s="315"/>
      <c r="B32" s="626"/>
      <c r="C32" s="1004"/>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316"/>
    </row>
    <row r="33" spans="2:13" s="291" customFormat="1" ht="12.4" customHeight="1">
      <c r="B33" s="360"/>
      <c r="C33" s="361"/>
    </row>
    <row r="34" spans="2:13" s="291" customFormat="1" ht="15" customHeight="1"/>
    <row r="35" spans="2:13" s="291" customFormat="1" ht="15" customHeight="1"/>
    <row r="36" spans="2:13" s="291" customFormat="1" ht="15" customHeight="1">
      <c r="B36" s="362" t="s">
        <v>116</v>
      </c>
    </row>
    <row r="37" spans="2:13" s="291" customFormat="1" ht="15" customHeight="1">
      <c r="B37" s="362" t="s">
        <v>117</v>
      </c>
    </row>
    <row r="38" spans="2:13" s="291" customFormat="1" ht="15" customHeight="1"/>
    <row r="39" spans="2:13" s="291" customFormat="1" ht="15" customHeight="1">
      <c r="M39" s="312"/>
    </row>
    <row r="40" spans="2:13" s="291" customFormat="1" ht="15" customHeight="1"/>
    <row r="41" spans="2:13" s="291" customFormat="1" ht="15" customHeight="1"/>
    <row r="42" spans="2:13" s="291" customFormat="1" ht="15" customHeight="1"/>
    <row r="43" spans="2:13" s="291" customFormat="1" ht="15" customHeight="1"/>
    <row r="44" spans="2:13" s="291" customFormat="1" ht="15" customHeight="1"/>
    <row r="45" spans="2:13" s="291" customFormat="1" ht="15" customHeight="1"/>
    <row r="46" spans="2:13" s="291" customFormat="1" ht="15" customHeight="1"/>
    <row r="47" spans="2:13" s="291" customFormat="1" ht="15" customHeight="1"/>
    <row r="48" spans="2:13" s="291" customFormat="1" ht="15" customHeight="1"/>
    <row r="49" s="291" customFormat="1" ht="15" customHeight="1"/>
    <row r="50" s="291" customFormat="1" ht="15" customHeight="1"/>
    <row r="51" s="291" customFormat="1" ht="15" customHeight="1"/>
    <row r="52" s="291" customFormat="1" ht="15" customHeight="1"/>
    <row r="53" s="291" customFormat="1" ht="15" customHeight="1"/>
    <row r="54" s="291" customFormat="1" ht="15" customHeight="1"/>
    <row r="55" s="291" customFormat="1" ht="15" customHeight="1"/>
    <row r="56" s="291" customFormat="1" ht="15" customHeight="1"/>
    <row r="57" s="291" customFormat="1" ht="15" customHeight="1"/>
    <row r="58" s="291" customFormat="1" ht="15" customHeight="1"/>
    <row r="59" s="291" customFormat="1" ht="15" customHeight="1"/>
    <row r="60" s="291" customFormat="1" ht="15" customHeight="1"/>
    <row r="61" s="291" customFormat="1" ht="15" customHeight="1"/>
    <row r="62" s="291" customFormat="1" ht="15" customHeight="1"/>
    <row r="63" s="291" customFormat="1" ht="15" customHeight="1"/>
    <row r="64" s="291" customFormat="1" ht="15" customHeight="1"/>
    <row r="65" spans="14:14" s="291" customFormat="1" ht="15" customHeight="1"/>
    <row r="66" spans="14:14" s="291" customFormat="1" ht="15" customHeight="1"/>
    <row r="67" spans="14:14" s="291" customFormat="1" ht="15" customHeight="1"/>
    <row r="68" spans="14:14" s="291" customFormat="1" ht="15" customHeight="1">
      <c r="N68" s="312"/>
    </row>
    <row r="69" spans="14:14" s="291" customFormat="1" ht="15" customHeight="1"/>
    <row r="70" spans="14:14" s="291" customFormat="1" ht="15" customHeight="1"/>
    <row r="71" spans="14:14" s="291" customFormat="1" ht="15" customHeight="1"/>
    <row r="72" spans="14:14" s="291" customFormat="1" ht="15" customHeight="1"/>
    <row r="73" spans="14:14" s="291" customFormat="1" ht="15" customHeight="1"/>
    <row r="74" spans="14:14" s="291" customFormat="1" ht="15" customHeight="1"/>
    <row r="75" spans="14:14" s="291" customFormat="1" ht="15" customHeight="1"/>
    <row r="76" spans="14:14" s="291" customFormat="1" ht="15" customHeight="1"/>
    <row r="77" spans="14:14" s="291" customFormat="1" ht="15" customHeight="1"/>
    <row r="78" spans="14:14" s="291" customFormat="1" ht="15" customHeight="1"/>
    <row r="79" spans="14:14" s="291" customFormat="1" ht="15" customHeight="1"/>
    <row r="80" spans="14:14" s="291" customFormat="1" ht="15" customHeight="1"/>
    <row r="81" s="291" customFormat="1" ht="15" customHeight="1"/>
    <row r="82" s="291" customFormat="1" ht="15" customHeight="1"/>
    <row r="83" s="291" customFormat="1" ht="15" customHeight="1"/>
    <row r="84" s="291" customFormat="1" ht="15" customHeight="1"/>
    <row r="85" s="291" customFormat="1" ht="15" customHeight="1"/>
    <row r="86" s="291" customFormat="1" ht="15" customHeight="1"/>
    <row r="87" s="291" customFormat="1" ht="15" customHeight="1"/>
    <row r="88" s="291" customFormat="1" ht="15" customHeight="1"/>
    <row r="89" s="291" customFormat="1" ht="15" customHeight="1"/>
    <row r="90" s="291" customFormat="1" ht="15" customHeight="1"/>
    <row r="91" s="291" customFormat="1" ht="15" customHeight="1"/>
    <row r="92" s="291" customFormat="1" ht="15" customHeight="1"/>
    <row r="93" s="291" customFormat="1" ht="15" customHeight="1"/>
    <row r="94" s="291" customFormat="1" ht="15" customHeight="1"/>
    <row r="95" s="291" customFormat="1" ht="15" customHeight="1"/>
    <row r="96" s="291" customFormat="1" ht="15" customHeight="1"/>
    <row r="97" s="291" customFormat="1" ht="15" customHeight="1"/>
    <row r="98" s="291" customFormat="1" ht="15" customHeight="1"/>
    <row r="99" s="291" customFormat="1" ht="15" customHeight="1"/>
    <row r="100" s="291" customFormat="1" ht="15" customHeight="1"/>
    <row r="101" s="291" customFormat="1" ht="15" customHeight="1"/>
    <row r="102" s="291" customFormat="1" ht="15" customHeight="1"/>
    <row r="103" s="291" customFormat="1" ht="15" customHeight="1"/>
    <row r="104" s="291" customFormat="1" ht="15" customHeight="1"/>
    <row r="105" s="291" customFormat="1" ht="15" customHeight="1"/>
    <row r="106" s="291" customFormat="1" ht="15" customHeight="1"/>
    <row r="107" s="291" customFormat="1" ht="15" customHeight="1"/>
    <row r="108" s="291" customFormat="1" ht="15" customHeight="1"/>
    <row r="109" s="291" customFormat="1" ht="15" customHeight="1"/>
    <row r="110" s="291" customFormat="1" ht="15" customHeight="1"/>
    <row r="111" s="291" customFormat="1" ht="15" customHeight="1"/>
    <row r="112" s="291" customFormat="1" ht="15" customHeight="1"/>
    <row r="113" spans="3:3" s="291" customFormat="1" ht="15" customHeight="1">
      <c r="C113" s="303"/>
    </row>
    <row r="114" spans="3:3" s="303" customFormat="1" ht="12"/>
    <row r="115" spans="3:3" s="303" customFormat="1" ht="12"/>
    <row r="116" spans="3:3" s="303" customFormat="1" ht="12"/>
    <row r="117" spans="3:3" s="303" customFormat="1" ht="12"/>
    <row r="118" spans="3:3" s="303" customFormat="1" ht="12"/>
    <row r="119" spans="3:3" s="303" customFormat="1" ht="12"/>
    <row r="120" spans="3:3" s="303" customFormat="1" ht="12"/>
    <row r="121" spans="3:3" s="303" customFormat="1">
      <c r="C121" s="285"/>
    </row>
  </sheetData>
  <mergeCells count="24">
    <mergeCell ref="Z1:AA1"/>
    <mergeCell ref="C32:AE32"/>
    <mergeCell ref="B23:AE23"/>
    <mergeCell ref="C27:AE27"/>
    <mergeCell ref="D29:N29"/>
    <mergeCell ref="AA2:AD2"/>
    <mergeCell ref="AB12:AD12"/>
    <mergeCell ref="S12:W12"/>
    <mergeCell ref="X8:AE8"/>
    <mergeCell ref="X9:AD9"/>
    <mergeCell ref="B11:AE11"/>
    <mergeCell ref="B14:AE14"/>
    <mergeCell ref="G15:R15"/>
    <mergeCell ref="U15:Z15"/>
    <mergeCell ref="X3:Y3"/>
    <mergeCell ref="Z3:AE3"/>
    <mergeCell ref="C16:F17"/>
    <mergeCell ref="C18:F19"/>
    <mergeCell ref="B16:B17"/>
    <mergeCell ref="B18:B19"/>
    <mergeCell ref="P16:S16"/>
    <mergeCell ref="P17:S17"/>
    <mergeCell ref="P18:S18"/>
    <mergeCell ref="P19:S19"/>
  </mergeCells>
  <phoneticPr fontId="4"/>
  <dataValidations count="1">
    <dataValidation type="list" allowBlank="1" showInputMessage="1" showErrorMessage="1" sqref="P29 S29 C25:C26 C21:C22" xr:uid="{00000000-0002-0000-0B00-000000000000}">
      <formula1>$B$36:$B$37</formula1>
    </dataValidation>
  </dataValidations>
  <pageMargins left="0.78740157480314965" right="0.39370078740157483" top="0.74803149606299213" bottom="0.3937007874015748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申請入力!#REF!</xm:f>
          </x14:formula1>
          <xm:sqref>C25:C26 C21:C22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XFB127"/>
  <sheetViews>
    <sheetView showGridLines="0" view="pageBreakPreview" zoomScaleNormal="100" zoomScaleSheetLayoutView="100" workbookViewId="0">
      <selection activeCell="O43" sqref="O43"/>
    </sheetView>
  </sheetViews>
  <sheetFormatPr defaultColWidth="0" defaultRowHeight="14.25"/>
  <cols>
    <col min="1" max="1" width="1" style="285" customWidth="1"/>
    <col min="2" max="19" width="2.75" style="285" customWidth="1"/>
    <col min="20" max="20" width="1.875" style="285" customWidth="1"/>
    <col min="21" max="21" width="3.5" style="285" customWidth="1"/>
    <col min="22" max="25" width="2.75" style="285" customWidth="1"/>
    <col min="26" max="26" width="2.875" style="285" customWidth="1"/>
    <col min="27" max="31" width="2.75" style="285" customWidth="1"/>
    <col min="32" max="32" width="0.75" style="285" customWidth="1"/>
    <col min="33" max="33" width="1.625" style="285" customWidth="1"/>
    <col min="34" max="35" width="0" style="285" hidden="1" customWidth="1"/>
    <col min="36" max="16382" width="9" style="285" hidden="1"/>
    <col min="16383" max="16383" width="0.625" style="285" customWidth="1"/>
    <col min="16384" max="16384" width="34.125" style="285" customWidth="1"/>
  </cols>
  <sheetData>
    <row r="1" spans="1:33">
      <c r="Z1" s="1145" t="s">
        <v>324</v>
      </c>
      <c r="AA1" s="1145"/>
      <c r="AB1" s="513" t="str">
        <f>申請入力!H2</f>
        <v>10.1</v>
      </c>
    </row>
    <row r="2" spans="1:33">
      <c r="B2" s="320" t="s">
        <v>359</v>
      </c>
      <c r="C2" s="333"/>
      <c r="D2" s="333"/>
      <c r="E2" s="333"/>
      <c r="F2" s="333"/>
      <c r="G2" s="333"/>
      <c r="H2" s="333"/>
      <c r="I2" s="333"/>
      <c r="T2" s="638"/>
      <c r="U2" s="638"/>
      <c r="V2" s="638"/>
      <c r="W2" s="638"/>
      <c r="X2" s="286" t="s">
        <v>3</v>
      </c>
      <c r="Y2" s="287"/>
      <c r="Z2" s="287"/>
      <c r="AA2" s="1109" t="str">
        <f>IF(申請入力!I4="","",申請入力!I4)</f>
        <v/>
      </c>
      <c r="AB2" s="1109"/>
      <c r="AC2" s="1109"/>
      <c r="AD2" s="1109"/>
      <c r="AE2" s="364" t="s">
        <v>17</v>
      </c>
      <c r="AF2" s="335"/>
      <c r="AG2" s="336"/>
    </row>
    <row r="3" spans="1:33">
      <c r="W3" s="295"/>
      <c r="X3" s="1120" t="s">
        <v>98</v>
      </c>
      <c r="Y3" s="1120"/>
      <c r="Z3" s="1173" t="s">
        <v>228</v>
      </c>
      <c r="AA3" s="1173"/>
      <c r="AB3" s="1173"/>
      <c r="AC3" s="1173"/>
      <c r="AD3" s="1173"/>
      <c r="AE3" s="1112"/>
      <c r="AG3" s="336"/>
    </row>
    <row r="4" spans="1:33" ht="3.75"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289"/>
      <c r="AG4" s="336"/>
    </row>
    <row r="5" spans="1:33" ht="19.5" customHeight="1">
      <c r="A5" s="337"/>
      <c r="B5" s="1049" t="s">
        <v>431</v>
      </c>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289"/>
    </row>
    <row r="6" spans="1:33" ht="16.5" customHeight="1">
      <c r="A6" s="337"/>
      <c r="B6" s="290" t="s">
        <v>231</v>
      </c>
      <c r="C6" s="291"/>
      <c r="D6" s="291"/>
      <c r="E6" s="291"/>
      <c r="F6" s="291"/>
      <c r="G6" s="291"/>
      <c r="H6" s="291"/>
      <c r="I6" s="291"/>
      <c r="J6" s="291"/>
      <c r="K6" s="291"/>
      <c r="L6" s="291"/>
      <c r="M6" s="291"/>
      <c r="N6" s="291"/>
      <c r="O6" s="291"/>
      <c r="P6" s="337"/>
      <c r="Q6" s="337"/>
      <c r="R6" s="337"/>
      <c r="S6" s="337"/>
      <c r="T6" s="337"/>
      <c r="U6" s="337"/>
      <c r="V6" s="337"/>
      <c r="W6" s="337"/>
      <c r="X6" s="337"/>
      <c r="Y6" s="337"/>
      <c r="Z6" s="337"/>
      <c r="AA6" s="337"/>
      <c r="AB6" s="337"/>
      <c r="AC6" s="337"/>
      <c r="AD6" s="337"/>
      <c r="AE6" s="337"/>
      <c r="AF6" s="289"/>
      <c r="AG6" s="336"/>
    </row>
    <row r="7" spans="1:33" s="338" customFormat="1" ht="16.5" customHeight="1">
      <c r="A7" s="339"/>
      <c r="B7" s="365"/>
      <c r="C7" s="365"/>
      <c r="D7" s="365"/>
      <c r="E7" s="365"/>
      <c r="F7" s="365"/>
      <c r="G7" s="365"/>
      <c r="H7" s="365"/>
      <c r="I7" s="365"/>
      <c r="J7" s="365"/>
      <c r="K7" s="365"/>
      <c r="L7" s="365"/>
      <c r="M7" s="365"/>
      <c r="P7" s="339"/>
      <c r="Q7" s="339"/>
      <c r="R7" s="339"/>
      <c r="S7" s="339"/>
      <c r="T7" s="339"/>
      <c r="U7" s="339"/>
      <c r="V7" s="339"/>
      <c r="W7" s="366"/>
      <c r="X7" s="366"/>
      <c r="Y7" s="366"/>
      <c r="Z7" s="366"/>
      <c r="AA7" s="366"/>
      <c r="AB7" s="366"/>
      <c r="AC7" s="366"/>
      <c r="AD7" s="366"/>
      <c r="AE7" s="366"/>
      <c r="AF7" s="366"/>
      <c r="AG7" s="367"/>
    </row>
    <row r="8" spans="1:33" ht="27" customHeight="1">
      <c r="V8" s="341" t="s">
        <v>34</v>
      </c>
      <c r="X8" s="1208" t="str">
        <f>IF(申請入力!C10="","",申請入力!C9&amp;申請入力!C10)</f>
        <v/>
      </c>
      <c r="Y8" s="1208"/>
      <c r="Z8" s="1208"/>
      <c r="AA8" s="1208"/>
      <c r="AB8" s="1208"/>
      <c r="AC8" s="1208"/>
      <c r="AD8" s="1208"/>
      <c r="AE8" s="1208"/>
      <c r="AF8" s="292"/>
      <c r="AG8" s="336"/>
    </row>
    <row r="9" spans="1:33" ht="16.5" customHeight="1">
      <c r="A9" s="342"/>
      <c r="B9" s="342"/>
      <c r="C9" s="342"/>
      <c r="F9" s="342"/>
      <c r="G9" s="342"/>
      <c r="H9" s="342"/>
      <c r="I9" s="342"/>
      <c r="J9" s="342"/>
      <c r="K9" s="342"/>
      <c r="L9" s="342"/>
      <c r="M9" s="342"/>
      <c r="N9" s="342"/>
      <c r="O9" s="342"/>
      <c r="P9" s="342"/>
      <c r="Q9" s="342"/>
      <c r="R9" s="342"/>
      <c r="S9" s="342"/>
      <c r="T9" s="342"/>
      <c r="U9" s="342"/>
      <c r="V9" s="341" t="s">
        <v>56</v>
      </c>
      <c r="W9" s="342"/>
      <c r="X9" s="1214" t="str">
        <f>IF(申請入力!C8="","",申請入力!C8)</f>
        <v/>
      </c>
      <c r="Y9" s="1214"/>
      <c r="Z9" s="1214"/>
      <c r="AA9" s="1214"/>
      <c r="AB9" s="1214"/>
      <c r="AC9" s="1214"/>
      <c r="AD9" s="1214"/>
      <c r="AE9" s="650"/>
      <c r="AF9" s="343"/>
      <c r="AG9" s="336"/>
    </row>
    <row r="10" spans="1:33" ht="6.75" customHeight="1">
      <c r="AG10" s="336"/>
    </row>
    <row r="11" spans="1:33" ht="17.649999999999999" customHeight="1">
      <c r="B11" s="1105" t="s">
        <v>432</v>
      </c>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row>
    <row r="12" spans="1:33" ht="21" customHeight="1">
      <c r="B12" s="1105" t="s">
        <v>86</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row>
    <row r="13" spans="1:33" s="338" customFormat="1" ht="9" customHeight="1">
      <c r="A13" s="336"/>
      <c r="B13" s="336"/>
      <c r="C13" s="336"/>
      <c r="D13" s="336"/>
      <c r="E13" s="336"/>
      <c r="F13" s="336"/>
      <c r="G13" s="336"/>
      <c r="H13" s="336"/>
      <c r="I13" s="336"/>
      <c r="J13" s="336"/>
      <c r="K13" s="336"/>
      <c r="L13" s="336"/>
      <c r="M13" s="336"/>
      <c r="N13" s="336"/>
      <c r="O13" s="336"/>
      <c r="P13" s="336"/>
      <c r="Q13" s="336"/>
      <c r="R13" s="336"/>
      <c r="S13" s="368"/>
      <c r="T13" s="368"/>
      <c r="U13" s="368"/>
      <c r="V13" s="368"/>
      <c r="W13" s="368"/>
      <c r="X13" s="368"/>
      <c r="Y13" s="368"/>
      <c r="Z13" s="368"/>
      <c r="AA13" s="368"/>
      <c r="AB13" s="368"/>
      <c r="AC13" s="368"/>
      <c r="AD13" s="368"/>
      <c r="AE13" s="369"/>
      <c r="AF13" s="370"/>
      <c r="AG13" s="367"/>
    </row>
    <row r="14" spans="1:33" ht="15" customHeight="1">
      <c r="A14" s="349"/>
      <c r="B14" s="350" t="s">
        <v>272</v>
      </c>
      <c r="C14" s="624" t="s">
        <v>287</v>
      </c>
      <c r="D14" s="377"/>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2"/>
      <c r="AG14" s="336"/>
    </row>
    <row r="15" spans="1:33" s="303" customFormat="1" ht="29.25" customHeight="1">
      <c r="A15" s="353"/>
      <c r="B15" s="1036" t="str">
        <f>IF(申請入力!C11="","",申請入力!C11)</f>
        <v/>
      </c>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354"/>
      <c r="AG15" s="355"/>
    </row>
    <row r="16" spans="1:33" s="291" customFormat="1" ht="15" customHeight="1">
      <c r="A16" s="308"/>
      <c r="B16" s="350" t="s">
        <v>274</v>
      </c>
      <c r="C16" s="638" t="s">
        <v>288</v>
      </c>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310"/>
      <c r="AG16" s="312"/>
    </row>
    <row r="17" spans="1:33" s="291" customFormat="1" ht="18" customHeight="1">
      <c r="A17" s="315"/>
      <c r="B17" s="1004" t="str">
        <f>申請入力!C45</f>
        <v>該当なし</v>
      </c>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371"/>
      <c r="AG17" s="312"/>
    </row>
    <row r="18" spans="1:33" s="291" customFormat="1" ht="27" customHeight="1">
      <c r="A18" s="315"/>
      <c r="B18" s="350" t="s">
        <v>275</v>
      </c>
      <c r="C18" s="626" t="s">
        <v>82</v>
      </c>
      <c r="D18" s="626"/>
      <c r="E18" s="626"/>
      <c r="F18" s="626"/>
      <c r="G18" s="307"/>
      <c r="H18" s="1098" t="s">
        <v>268</v>
      </c>
      <c r="I18" s="1098"/>
      <c r="J18" s="1098"/>
      <c r="K18" s="1098"/>
      <c r="L18" s="1098"/>
      <c r="M18" s="1098"/>
      <c r="N18" s="1098"/>
      <c r="O18" s="1098"/>
      <c r="P18" s="1098"/>
      <c r="Q18" s="1098"/>
      <c r="R18" s="1216" t="s">
        <v>83</v>
      </c>
      <c r="S18" s="1216"/>
      <c r="T18" s="1217" t="str">
        <f>IF(ISERROR(申請入力!D72),"",申請入力!D72)</f>
        <v>20XX/XX/XX</v>
      </c>
      <c r="U18" s="1217"/>
      <c r="V18" s="1217"/>
      <c r="W18" s="1217"/>
      <c r="X18" s="1217"/>
      <c r="Y18" s="1217"/>
      <c r="Z18" s="1217"/>
      <c r="AA18" s="1217"/>
      <c r="AB18" s="372"/>
      <c r="AC18" s="1215" t="s">
        <v>144</v>
      </c>
      <c r="AD18" s="1215"/>
      <c r="AE18" s="372"/>
      <c r="AF18" s="373"/>
    </row>
    <row r="19" spans="1:33" s="291" customFormat="1" ht="15.75" customHeight="1">
      <c r="A19" s="308"/>
      <c r="B19" s="350" t="s">
        <v>277</v>
      </c>
      <c r="C19" s="624" t="s">
        <v>276</v>
      </c>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310"/>
      <c r="AG19" s="312"/>
    </row>
    <row r="20" spans="1:33" s="291" customFormat="1" ht="26.25" customHeight="1">
      <c r="A20" s="311"/>
      <c r="B20" s="638"/>
      <c r="C20" s="638"/>
      <c r="D20" s="608" t="s">
        <v>347</v>
      </c>
      <c r="E20" s="616"/>
      <c r="F20" s="616"/>
      <c r="G20" s="616"/>
      <c r="H20" s="1211"/>
      <c r="I20" s="1211"/>
      <c r="J20" s="1211"/>
      <c r="K20" s="1211"/>
      <c r="L20" s="1211"/>
      <c r="M20" s="1211"/>
      <c r="N20" s="616" t="s">
        <v>136</v>
      </c>
      <c r="O20" s="616"/>
      <c r="P20" s="313"/>
      <c r="Q20" s="608" t="s">
        <v>284</v>
      </c>
      <c r="R20" s="616"/>
      <c r="S20" s="616"/>
      <c r="U20" s="638" t="s">
        <v>347</v>
      </c>
      <c r="V20" s="638"/>
      <c r="W20" s="638"/>
      <c r="X20" s="1211" t="str">
        <f>IF(申請入力!E74="","",申請入力!E74)</f>
        <v/>
      </c>
      <c r="Y20" s="1211"/>
      <c r="Z20" s="1211"/>
      <c r="AA20" s="1211"/>
      <c r="AB20" s="1211"/>
      <c r="AC20" s="1211"/>
      <c r="AD20" s="608" t="s">
        <v>147</v>
      </c>
      <c r="AE20" s="616"/>
      <c r="AF20" s="314"/>
    </row>
    <row r="21" spans="1:33" s="291" customFormat="1" ht="26.25" customHeight="1">
      <c r="A21" s="311"/>
      <c r="B21" s="638"/>
      <c r="C21" s="638"/>
      <c r="D21" s="608" t="s">
        <v>235</v>
      </c>
      <c r="E21" s="616"/>
      <c r="F21" s="616"/>
      <c r="G21" s="616"/>
      <c r="H21" s="1211"/>
      <c r="I21" s="1211"/>
      <c r="J21" s="1211"/>
      <c r="K21" s="1211"/>
      <c r="L21" s="1211"/>
      <c r="M21" s="1211"/>
      <c r="N21" s="616" t="s">
        <v>136</v>
      </c>
      <c r="O21" s="616"/>
      <c r="P21" s="313"/>
      <c r="Q21" s="608" t="s">
        <v>284</v>
      </c>
      <c r="R21" s="616"/>
      <c r="S21" s="616"/>
      <c r="U21" s="638" t="s">
        <v>233</v>
      </c>
      <c r="V21" s="638"/>
      <c r="W21" s="638"/>
      <c r="X21" s="1212">
        <f>申請入力!E78</f>
        <v>0</v>
      </c>
      <c r="Y21" s="1212"/>
      <c r="Z21" s="1212"/>
      <c r="AA21" s="1212"/>
      <c r="AB21" s="1212"/>
      <c r="AC21" s="1212"/>
      <c r="AD21" s="608" t="s">
        <v>136</v>
      </c>
      <c r="AE21" s="616"/>
      <c r="AF21" s="314"/>
    </row>
    <row r="22" spans="1:33" s="291" customFormat="1" ht="26.25" customHeight="1">
      <c r="A22" s="318"/>
      <c r="B22" s="626"/>
      <c r="C22" s="626"/>
      <c r="D22" s="605"/>
      <c r="E22" s="610"/>
      <c r="F22" s="610"/>
      <c r="G22" s="610"/>
      <c r="H22" s="510"/>
      <c r="I22" s="510"/>
      <c r="J22" s="510"/>
      <c r="K22" s="510"/>
      <c r="L22" s="510"/>
      <c r="M22" s="510"/>
      <c r="N22" s="610"/>
      <c r="O22" s="610"/>
      <c r="P22" s="495"/>
      <c r="Q22" s="605"/>
      <c r="R22" s="610"/>
      <c r="S22" s="610"/>
      <c r="T22" s="626"/>
      <c r="U22" s="626"/>
      <c r="V22" s="626"/>
      <c r="W22" s="626"/>
      <c r="X22" s="510"/>
      <c r="Y22" s="510"/>
      <c r="Z22" s="510"/>
      <c r="AA22" s="510"/>
      <c r="AB22" s="510"/>
      <c r="AC22" s="510"/>
      <c r="AD22" s="605"/>
      <c r="AE22" s="610"/>
      <c r="AF22" s="316"/>
    </row>
    <row r="23" spans="1:33" s="291" customFormat="1" ht="15" customHeight="1">
      <c r="A23" s="311"/>
      <c r="B23" s="374" t="s">
        <v>278</v>
      </c>
      <c r="C23" s="374" t="s">
        <v>289</v>
      </c>
      <c r="D23" s="638"/>
      <c r="E23" s="638"/>
      <c r="F23" s="638"/>
      <c r="G23" s="638"/>
      <c r="H23" s="638"/>
      <c r="I23" s="638"/>
      <c r="J23" s="638"/>
      <c r="K23" s="638"/>
      <c r="L23" s="358"/>
      <c r="M23" s="358"/>
      <c r="N23" s="358"/>
      <c r="O23" s="358"/>
      <c r="P23" s="358"/>
      <c r="Q23" s="358"/>
      <c r="R23" s="358"/>
      <c r="S23" s="358"/>
      <c r="T23" s="358"/>
      <c r="U23" s="358"/>
      <c r="V23" s="358"/>
      <c r="W23" s="358"/>
      <c r="X23" s="358"/>
      <c r="Y23" s="358"/>
      <c r="Z23" s="638"/>
      <c r="AA23" s="638"/>
      <c r="AB23" s="638"/>
      <c r="AC23" s="638"/>
      <c r="AD23" s="638"/>
      <c r="AE23" s="638"/>
      <c r="AF23" s="314"/>
    </row>
    <row r="24" spans="1:33" s="291" customFormat="1" ht="15" customHeight="1">
      <c r="A24" s="311"/>
      <c r="B24" s="374"/>
      <c r="C24" s="638" t="s">
        <v>102</v>
      </c>
      <c r="D24" s="638"/>
      <c r="E24" s="638"/>
      <c r="F24" s="638"/>
      <c r="G24" s="638"/>
      <c r="H24" s="638"/>
      <c r="I24" s="638"/>
      <c r="J24" s="638"/>
      <c r="K24" s="638"/>
      <c r="L24" s="358"/>
      <c r="M24" s="358"/>
      <c r="N24" s="358"/>
      <c r="O24" s="358"/>
      <c r="P24" s="358"/>
      <c r="Q24" s="358"/>
      <c r="R24" s="358"/>
      <c r="S24" s="358"/>
      <c r="T24" s="358"/>
      <c r="U24" s="358"/>
      <c r="V24" s="358"/>
      <c r="W24" s="358"/>
      <c r="X24" s="358"/>
      <c r="Y24" s="358"/>
      <c r="Z24" s="638"/>
      <c r="AA24" s="638"/>
      <c r="AB24" s="638"/>
      <c r="AC24" s="638"/>
      <c r="AD24" s="638"/>
      <c r="AE24" s="638"/>
      <c r="AF24" s="314"/>
    </row>
    <row r="25" spans="1:33" s="291" customFormat="1" ht="52.5" customHeight="1">
      <c r="A25" s="311"/>
      <c r="B25" s="374"/>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314"/>
    </row>
    <row r="26" spans="1:33" s="291" customFormat="1" ht="15" customHeight="1">
      <c r="A26" s="311"/>
      <c r="B26" s="374"/>
      <c r="C26" s="638" t="s">
        <v>286</v>
      </c>
      <c r="D26" s="638"/>
      <c r="E26" s="638"/>
      <c r="F26" s="638"/>
      <c r="G26" s="638"/>
      <c r="H26" s="638"/>
      <c r="I26" s="638"/>
      <c r="J26" s="638"/>
      <c r="K26" s="638"/>
      <c r="L26" s="358"/>
      <c r="M26" s="358"/>
      <c r="N26" s="358"/>
      <c r="O26" s="358"/>
      <c r="P26" s="358"/>
      <c r="Q26" s="358"/>
      <c r="R26" s="358"/>
      <c r="S26" s="358"/>
      <c r="T26" s="358"/>
      <c r="U26" s="358"/>
      <c r="V26" s="358"/>
      <c r="W26" s="358"/>
      <c r="X26" s="358"/>
      <c r="Y26" s="358"/>
      <c r="Z26" s="638"/>
      <c r="AA26" s="638"/>
      <c r="AB26" s="638"/>
      <c r="AC26" s="638"/>
      <c r="AD26" s="638"/>
      <c r="AE26" s="638"/>
      <c r="AF26" s="314"/>
    </row>
    <row r="27" spans="1:33" s="291" customFormat="1" ht="15.75" customHeight="1">
      <c r="A27" s="311"/>
      <c r="C27" s="331" t="s">
        <v>6</v>
      </c>
      <c r="D27" s="608" t="s">
        <v>27</v>
      </c>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314"/>
    </row>
    <row r="28" spans="1:33" s="291" customFormat="1" ht="15.75" customHeight="1">
      <c r="A28" s="311"/>
      <c r="C28" s="331" t="s">
        <v>6</v>
      </c>
      <c r="D28" s="608" t="s">
        <v>349</v>
      </c>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314"/>
    </row>
    <row r="29" spans="1:33" s="291" customFormat="1" ht="47.25" customHeight="1">
      <c r="A29" s="311"/>
      <c r="B29" s="374"/>
      <c r="C29" s="1003"/>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314"/>
    </row>
    <row r="30" spans="1:33" s="291" customFormat="1" ht="15" customHeight="1">
      <c r="A30" s="311"/>
      <c r="B30" s="374"/>
      <c r="C30" s="638" t="s">
        <v>103</v>
      </c>
      <c r="D30" s="638"/>
      <c r="E30" s="638"/>
      <c r="F30" s="638"/>
      <c r="G30" s="638"/>
      <c r="H30" s="638"/>
      <c r="I30" s="638"/>
      <c r="J30" s="638"/>
      <c r="K30" s="638" t="s">
        <v>220</v>
      </c>
      <c r="L30" s="358"/>
      <c r="M30" s="358"/>
      <c r="N30" s="358"/>
      <c r="R30" s="638" t="str">
        <f>申請入力!D118&amp;申請入力!E118&amp;"     "&amp;申請入力!D119&amp;申請入力!E119</f>
        <v>□有     □無</v>
      </c>
      <c r="S30" s="358"/>
      <c r="T30" s="358"/>
      <c r="U30" s="358"/>
      <c r="V30" s="358" t="s">
        <v>125</v>
      </c>
      <c r="X30" s="358"/>
      <c r="Y30" s="358"/>
      <c r="Z30" s="638"/>
      <c r="AA30" s="638"/>
      <c r="AB30" s="638"/>
      <c r="AC30" s="638"/>
      <c r="AD30" s="638"/>
      <c r="AE30" s="638"/>
      <c r="AF30" s="314"/>
    </row>
    <row r="31" spans="1:33" s="291" customFormat="1" ht="15" customHeight="1">
      <c r="A31" s="311"/>
      <c r="B31" s="374"/>
      <c r="C31" s="638"/>
      <c r="D31" s="638" t="s">
        <v>104</v>
      </c>
      <c r="E31" s="638"/>
      <c r="F31" s="638"/>
      <c r="G31" s="638"/>
      <c r="H31" s="638"/>
      <c r="I31" s="638"/>
      <c r="J31" s="638"/>
      <c r="K31" s="638"/>
      <c r="L31" s="358"/>
      <c r="M31" s="358"/>
      <c r="N31" s="358"/>
      <c r="O31" s="358"/>
      <c r="P31" s="358"/>
      <c r="Q31" s="358"/>
      <c r="R31" s="358"/>
      <c r="S31" s="358"/>
      <c r="T31" s="358"/>
      <c r="U31" s="358"/>
      <c r="V31" s="358"/>
      <c r="W31" s="358"/>
      <c r="X31" s="358"/>
      <c r="Y31" s="358"/>
      <c r="Z31" s="638"/>
      <c r="AA31" s="638"/>
      <c r="AB31" s="638"/>
      <c r="AC31" s="638"/>
      <c r="AD31" s="638"/>
      <c r="AE31" s="638"/>
      <c r="AF31" s="314"/>
    </row>
    <row r="32" spans="1:33" s="291" customFormat="1" ht="15" customHeight="1">
      <c r="A32" s="311"/>
      <c r="B32" s="374"/>
      <c r="C32" s="638"/>
      <c r="D32" s="638"/>
      <c r="E32" s="638" t="s">
        <v>105</v>
      </c>
      <c r="F32" s="638"/>
      <c r="G32" s="638"/>
      <c r="H32" s="638"/>
      <c r="I32" s="638"/>
      <c r="J32" s="61" t="s">
        <v>6</v>
      </c>
      <c r="K32" s="638" t="s">
        <v>27</v>
      </c>
      <c r="L32" s="358"/>
      <c r="M32" s="358"/>
      <c r="N32" s="61" t="s">
        <v>6</v>
      </c>
      <c r="O32" s="638" t="s">
        <v>14</v>
      </c>
      <c r="P32" s="358"/>
      <c r="Q32" s="358"/>
      <c r="R32" s="358"/>
      <c r="S32" s="358"/>
      <c r="T32" s="358"/>
      <c r="U32" s="358"/>
      <c r="V32" s="358"/>
      <c r="W32" s="358"/>
      <c r="X32" s="358"/>
      <c r="Y32" s="358"/>
      <c r="Z32" s="638"/>
      <c r="AA32" s="638"/>
      <c r="AB32" s="638"/>
      <c r="AC32" s="638"/>
      <c r="AD32" s="638"/>
      <c r="AE32" s="638"/>
      <c r="AF32" s="314"/>
    </row>
    <row r="33" spans="1:32" s="291" customFormat="1" ht="15" customHeight="1">
      <c r="A33" s="311"/>
      <c r="B33" s="374"/>
      <c r="C33" s="638"/>
      <c r="D33" s="638"/>
      <c r="E33" s="638" t="s">
        <v>106</v>
      </c>
      <c r="F33" s="638"/>
      <c r="G33" s="638"/>
      <c r="H33" s="638"/>
      <c r="I33" s="638"/>
      <c r="J33" s="61" t="s">
        <v>6</v>
      </c>
      <c r="K33" s="638" t="s">
        <v>27</v>
      </c>
      <c r="L33" s="358"/>
      <c r="M33" s="358"/>
      <c r="N33" s="61" t="s">
        <v>6</v>
      </c>
      <c r="O33" s="638" t="s">
        <v>14</v>
      </c>
      <c r="P33" s="358"/>
      <c r="Q33" s="358"/>
      <c r="R33" s="358"/>
      <c r="S33" s="358"/>
      <c r="T33" s="358"/>
      <c r="U33" s="358"/>
      <c r="V33" s="358"/>
      <c r="W33" s="358"/>
      <c r="X33" s="358"/>
      <c r="Y33" s="358"/>
      <c r="Z33" s="638"/>
      <c r="AA33" s="638"/>
      <c r="AB33" s="638"/>
      <c r="AC33" s="638"/>
      <c r="AD33" s="638"/>
      <c r="AE33" s="638"/>
      <c r="AF33" s="314"/>
    </row>
    <row r="34" spans="1:32" s="291" customFormat="1" ht="15" customHeight="1">
      <c r="A34" s="311"/>
      <c r="B34" s="374"/>
      <c r="C34" s="638"/>
      <c r="D34" s="638" t="s">
        <v>118</v>
      </c>
      <c r="E34" s="638"/>
      <c r="F34" s="638"/>
      <c r="G34" s="638"/>
      <c r="H34" s="638"/>
      <c r="I34" s="638"/>
      <c r="J34" s="638"/>
      <c r="K34" s="638"/>
      <c r="L34" s="358"/>
      <c r="M34" s="358"/>
      <c r="N34" s="358"/>
      <c r="O34" s="638"/>
      <c r="P34" s="358"/>
      <c r="Q34" s="358"/>
      <c r="R34" s="358"/>
      <c r="S34" s="358"/>
      <c r="T34" s="358"/>
      <c r="U34" s="358"/>
      <c r="V34" s="358"/>
      <c r="W34" s="358"/>
      <c r="X34" s="358"/>
      <c r="Y34" s="358"/>
      <c r="Z34" s="638"/>
      <c r="AA34" s="638"/>
      <c r="AB34" s="638"/>
      <c r="AC34" s="638"/>
      <c r="AD34" s="638"/>
      <c r="AE34" s="638"/>
      <c r="AF34" s="314"/>
    </row>
    <row r="35" spans="1:32" s="291" customFormat="1" ht="15" customHeight="1">
      <c r="A35" s="311"/>
      <c r="B35" s="374"/>
      <c r="C35" s="638"/>
      <c r="D35" s="638"/>
      <c r="E35" s="61" t="s">
        <v>6</v>
      </c>
      <c r="F35" s="638" t="s">
        <v>27</v>
      </c>
      <c r="G35" s="358"/>
      <c r="H35" s="358"/>
      <c r="I35" s="61" t="s">
        <v>6</v>
      </c>
      <c r="J35" s="659" t="s">
        <v>14</v>
      </c>
      <c r="K35" s="659" t="s">
        <v>107</v>
      </c>
      <c r="L35" s="659"/>
      <c r="M35" s="659"/>
      <c r="N35" s="659"/>
      <c r="O35" s="659"/>
      <c r="P35" s="659"/>
      <c r="Q35" s="358"/>
      <c r="R35" s="358"/>
      <c r="S35" s="358"/>
      <c r="T35" s="358"/>
      <c r="U35" s="358"/>
      <c r="V35" s="358"/>
      <c r="W35" s="358"/>
      <c r="X35" s="358"/>
      <c r="Y35" s="358"/>
      <c r="Z35" s="638"/>
      <c r="AA35" s="638"/>
      <c r="AB35" s="638"/>
      <c r="AC35" s="638"/>
      <c r="AD35" s="638"/>
      <c r="AE35" s="638"/>
      <c r="AF35" s="314"/>
    </row>
    <row r="36" spans="1:32" s="291" customFormat="1" ht="40.5" customHeight="1">
      <c r="A36" s="311"/>
      <c r="B36" s="374"/>
      <c r="C36" s="638"/>
      <c r="D36" s="638"/>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314"/>
    </row>
    <row r="37" spans="1:32" s="291" customFormat="1" ht="14.25" customHeight="1">
      <c r="A37" s="311"/>
      <c r="B37" s="374"/>
      <c r="C37" s="638" t="s">
        <v>119</v>
      </c>
      <c r="D37" s="63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314"/>
    </row>
    <row r="38" spans="1:32" s="291" customFormat="1" ht="10.5" customHeight="1">
      <c r="A38" s="311"/>
      <c r="B38" s="374"/>
      <c r="C38" s="638"/>
      <c r="D38" s="35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314"/>
    </row>
    <row r="39" spans="1:32" s="291" customFormat="1" ht="18.95" customHeight="1">
      <c r="A39" s="311"/>
      <c r="B39" s="374"/>
      <c r="C39" s="638"/>
      <c r="D39" s="61" t="s">
        <v>6</v>
      </c>
      <c r="E39" s="997" t="s">
        <v>433</v>
      </c>
      <c r="F39" s="997"/>
      <c r="G39" s="997"/>
      <c r="H39" s="997"/>
      <c r="I39" s="997"/>
      <c r="J39" s="997"/>
      <c r="K39" s="997"/>
      <c r="L39" s="997"/>
      <c r="M39" s="997"/>
      <c r="N39" s="997"/>
      <c r="O39" s="997"/>
      <c r="P39" s="997"/>
      <c r="Q39" s="997"/>
      <c r="R39" s="997"/>
      <c r="S39" s="658"/>
      <c r="T39" s="608"/>
      <c r="U39" s="608"/>
      <c r="V39" s="608"/>
      <c r="W39" s="608"/>
      <c r="X39" s="608"/>
      <c r="Y39" s="608"/>
      <c r="Z39" s="608"/>
      <c r="AA39" s="608"/>
      <c r="AB39" s="608"/>
      <c r="AC39" s="608"/>
      <c r="AD39" s="608"/>
      <c r="AE39" s="608"/>
      <c r="AF39" s="314"/>
    </row>
    <row r="40" spans="1:32" s="291" customFormat="1" ht="18.95" customHeight="1">
      <c r="A40" s="311"/>
      <c r="B40" s="374"/>
      <c r="C40" s="638"/>
      <c r="D40" s="61" t="s">
        <v>6</v>
      </c>
      <c r="E40" s="997" t="s">
        <v>459</v>
      </c>
      <c r="F40" s="997"/>
      <c r="G40" s="997"/>
      <c r="H40" s="997"/>
      <c r="I40" s="997"/>
      <c r="J40" s="997"/>
      <c r="K40" s="997"/>
      <c r="L40" s="997"/>
      <c r="M40" s="997"/>
      <c r="N40" s="997"/>
      <c r="O40" s="997"/>
      <c r="P40" s="997"/>
      <c r="Q40" s="997"/>
      <c r="R40" s="997"/>
      <c r="S40" s="997"/>
      <c r="T40" s="608"/>
      <c r="U40" s="608"/>
      <c r="V40" s="608"/>
      <c r="W40" s="608"/>
      <c r="X40" s="608"/>
      <c r="Y40" s="608"/>
      <c r="Z40" s="608"/>
      <c r="AA40" s="608"/>
      <c r="AB40" s="608"/>
      <c r="AC40" s="608"/>
      <c r="AD40" s="608"/>
      <c r="AE40" s="608"/>
      <c r="AF40" s="314"/>
    </row>
    <row r="41" spans="1:32" s="291" customFormat="1" ht="18.95" customHeight="1">
      <c r="A41" s="311"/>
      <c r="B41" s="374"/>
      <c r="C41" s="638"/>
      <c r="D41" s="61" t="s">
        <v>6</v>
      </c>
      <c r="E41" s="997" t="s">
        <v>460</v>
      </c>
      <c r="F41" s="997"/>
      <c r="G41" s="997"/>
      <c r="H41" s="997"/>
      <c r="I41" s="997"/>
      <c r="J41" s="997"/>
      <c r="K41" s="997"/>
      <c r="L41" s="997"/>
      <c r="M41" s="997"/>
      <c r="N41" s="997"/>
      <c r="O41" s="997"/>
      <c r="P41" s="997"/>
      <c r="Q41" s="997"/>
      <c r="R41" s="997"/>
      <c r="S41" s="997"/>
      <c r="T41" s="608"/>
      <c r="U41" s="608"/>
      <c r="V41" s="608"/>
      <c r="W41" s="608"/>
      <c r="X41" s="608"/>
      <c r="Y41" s="608"/>
      <c r="Z41" s="608"/>
      <c r="AA41" s="608"/>
      <c r="AB41" s="608"/>
      <c r="AC41" s="608"/>
      <c r="AD41" s="608"/>
      <c r="AE41" s="608"/>
      <c r="AF41" s="314"/>
    </row>
    <row r="42" spans="1:32" s="291" customFormat="1" ht="24" customHeight="1">
      <c r="A42" s="318"/>
      <c r="B42" s="375"/>
      <c r="C42" s="626"/>
      <c r="D42" s="610"/>
      <c r="E42" s="1042"/>
      <c r="F42" s="1042"/>
      <c r="G42" s="1042"/>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316"/>
    </row>
    <row r="43" spans="1:32" s="291" customFormat="1" ht="12.75" customHeight="1">
      <c r="A43" s="311"/>
      <c r="B43" s="350" t="s">
        <v>279</v>
      </c>
      <c r="C43" s="374" t="s">
        <v>290</v>
      </c>
      <c r="D43" s="616"/>
      <c r="E43" s="609"/>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314"/>
    </row>
    <row r="44" spans="1:32" s="291" customFormat="1" ht="22.9" customHeight="1">
      <c r="A44" s="318"/>
      <c r="B44" s="1213"/>
      <c r="C44" s="1213"/>
      <c r="D44" s="1213"/>
      <c r="E44" s="1213"/>
      <c r="F44" s="1213"/>
      <c r="G44" s="1213"/>
      <c r="H44" s="1213"/>
      <c r="I44" s="1213"/>
      <c r="J44" s="1213"/>
      <c r="K44" s="1213"/>
      <c r="L44" s="1213"/>
      <c r="M44" s="1213"/>
      <c r="N44" s="1213"/>
      <c r="O44" s="1213"/>
      <c r="P44" s="1213"/>
      <c r="Q44" s="1213"/>
      <c r="R44" s="1213"/>
      <c r="S44" s="1213"/>
      <c r="T44" s="1213"/>
      <c r="U44" s="1213"/>
      <c r="V44" s="1213"/>
      <c r="W44" s="1213"/>
      <c r="X44" s="1213"/>
      <c r="Y44" s="1213"/>
      <c r="Z44" s="1213"/>
      <c r="AA44" s="1213"/>
      <c r="AB44" s="1213"/>
      <c r="AC44" s="1213"/>
      <c r="AD44" s="1213"/>
      <c r="AE44" s="1213"/>
      <c r="AF44" s="316"/>
    </row>
    <row r="45" spans="1:32" s="291" customFormat="1" ht="10.5" customHeight="1">
      <c r="A45" s="312"/>
      <c r="B45" s="374"/>
      <c r="C45" s="376"/>
      <c r="D45" s="312"/>
      <c r="E45" s="312"/>
      <c r="F45" s="312"/>
      <c r="G45" s="312"/>
      <c r="H45" s="312"/>
      <c r="I45" s="312"/>
      <c r="J45" s="312"/>
      <c r="K45" s="312"/>
      <c r="L45" s="358"/>
      <c r="M45" s="358"/>
      <c r="N45" s="358"/>
      <c r="O45" s="312"/>
      <c r="P45" s="358"/>
      <c r="Q45" s="358"/>
      <c r="R45" s="358"/>
      <c r="S45" s="358"/>
      <c r="T45" s="358"/>
      <c r="U45" s="358"/>
      <c r="V45" s="358"/>
      <c r="W45" s="358"/>
      <c r="X45" s="358"/>
      <c r="Y45" s="358"/>
      <c r="Z45" s="312"/>
      <c r="AA45" s="312"/>
      <c r="AB45" s="312"/>
      <c r="AC45" s="312"/>
      <c r="AD45" s="312"/>
      <c r="AE45" s="312"/>
      <c r="AF45" s="312"/>
    </row>
    <row r="46" spans="1:32" s="291" customFormat="1" ht="15" customHeight="1"/>
    <row r="47" spans="1:32" s="291" customFormat="1" ht="15" customHeight="1"/>
    <row r="48" spans="1:32" s="291" customFormat="1" ht="15" customHeight="1">
      <c r="B48" s="362" t="s">
        <v>120</v>
      </c>
    </row>
    <row r="49" spans="2:2" s="291" customFormat="1" ht="15" customHeight="1">
      <c r="B49" s="362" t="s">
        <v>121</v>
      </c>
    </row>
    <row r="50" spans="2:2" s="291" customFormat="1" ht="15" customHeight="1"/>
    <row r="51" spans="2:2" s="291" customFormat="1" ht="15" customHeight="1"/>
    <row r="52" spans="2:2" s="291" customFormat="1" ht="15" customHeight="1"/>
    <row r="53" spans="2:2" s="291" customFormat="1" ht="15" customHeight="1"/>
    <row r="54" spans="2:2" s="291" customFormat="1" ht="15" customHeight="1"/>
    <row r="55" spans="2:2" s="291" customFormat="1" ht="15" customHeight="1"/>
    <row r="56" spans="2:2" s="291" customFormat="1" ht="15" customHeight="1"/>
    <row r="57" spans="2:2" s="291" customFormat="1" ht="15" customHeight="1"/>
    <row r="58" spans="2:2" s="291" customFormat="1" ht="15" customHeight="1"/>
    <row r="59" spans="2:2" s="291" customFormat="1" ht="15" customHeight="1"/>
    <row r="60" spans="2:2" s="291" customFormat="1" ht="15" customHeight="1"/>
    <row r="61" spans="2:2" s="291" customFormat="1" ht="15" customHeight="1"/>
    <row r="62" spans="2:2" s="291" customFormat="1" ht="15" customHeight="1"/>
    <row r="63" spans="2:2" s="291" customFormat="1" ht="15" customHeight="1"/>
    <row r="64" spans="2:2" s="291" customFormat="1" ht="15" customHeight="1"/>
    <row r="65" s="291" customFormat="1" ht="15" customHeight="1"/>
    <row r="66" s="291" customFormat="1" ht="15" customHeight="1"/>
    <row r="67" s="291" customFormat="1" ht="15" customHeight="1"/>
    <row r="68" s="291" customFormat="1" ht="15" customHeight="1"/>
    <row r="69" s="291" customFormat="1" ht="15" customHeight="1"/>
    <row r="70" s="291" customFormat="1" ht="15" customHeight="1"/>
    <row r="71" s="291" customFormat="1" ht="15" customHeight="1"/>
    <row r="72" s="291" customFormat="1" ht="15" customHeight="1"/>
    <row r="73" s="291" customFormat="1" ht="15" customHeight="1"/>
    <row r="74" s="291" customFormat="1" ht="15" customHeight="1"/>
    <row r="75" s="291" customFormat="1" ht="15" customHeight="1"/>
    <row r="76" s="291" customFormat="1" ht="15" customHeight="1"/>
    <row r="77" s="291" customFormat="1" ht="15" customHeight="1"/>
    <row r="78" s="291" customFormat="1" ht="15" customHeight="1"/>
    <row r="79" s="291" customFormat="1" ht="15" customHeight="1"/>
    <row r="80" s="291" customFormat="1" ht="15" customHeight="1"/>
    <row r="81" s="291" customFormat="1" ht="15" customHeight="1"/>
    <row r="82" s="291" customFormat="1" ht="15" customHeight="1"/>
    <row r="83" s="291" customFormat="1" ht="15" customHeight="1"/>
    <row r="84" s="291" customFormat="1" ht="15" customHeight="1"/>
    <row r="85" s="291" customFormat="1" ht="15" customHeight="1"/>
    <row r="86" s="291" customFormat="1" ht="15" customHeight="1"/>
    <row r="87" s="291" customFormat="1" ht="15" customHeight="1"/>
    <row r="88" s="291" customFormat="1" ht="15" customHeight="1"/>
    <row r="89" s="291" customFormat="1" ht="15" customHeight="1"/>
    <row r="90" s="291" customFormat="1" ht="15" customHeight="1"/>
    <row r="91" s="291" customFormat="1" ht="15" customHeight="1"/>
    <row r="92" s="291" customFormat="1" ht="15" customHeight="1"/>
    <row r="93" s="291" customFormat="1" ht="15" customHeight="1"/>
    <row r="94" s="291" customFormat="1" ht="15" customHeight="1"/>
    <row r="95" s="291" customFormat="1" ht="15" customHeight="1"/>
    <row r="96" s="291" customFormat="1" ht="15" customHeight="1"/>
    <row r="97" s="291" customFormat="1" ht="15" customHeight="1"/>
    <row r="98" s="291" customFormat="1" ht="15" customHeight="1"/>
    <row r="99" s="291" customFormat="1" ht="15" customHeight="1"/>
    <row r="100" s="291" customFormat="1" ht="15" customHeight="1"/>
    <row r="101" s="291" customFormat="1" ht="15" customHeight="1"/>
    <row r="102" s="291" customFormat="1" ht="15" customHeight="1"/>
    <row r="103" s="291" customFormat="1" ht="15" customHeight="1"/>
    <row r="104" s="291" customFormat="1" ht="15" customHeight="1"/>
    <row r="105" s="291" customFormat="1" ht="15" customHeight="1"/>
    <row r="106" s="291" customFormat="1" ht="15" customHeight="1"/>
    <row r="107" s="291" customFormat="1" ht="15" customHeight="1"/>
    <row r="108" s="291" customFormat="1" ht="15" customHeight="1"/>
    <row r="109" s="291" customFormat="1" ht="15" customHeight="1"/>
    <row r="110" s="291" customFormat="1" ht="15" customHeight="1"/>
    <row r="111" s="291" customFormat="1" ht="15" customHeight="1"/>
    <row r="112" s="291" customFormat="1" ht="15" customHeight="1"/>
    <row r="113" spans="3:3" s="291" customFormat="1" ht="15" customHeight="1"/>
    <row r="114" spans="3:3" s="291" customFormat="1" ht="15" customHeight="1"/>
    <row r="115" spans="3:3" s="291" customFormat="1" ht="15" customHeight="1"/>
    <row r="116" spans="3:3" s="291" customFormat="1" ht="15" customHeight="1"/>
    <row r="117" spans="3:3" s="291" customFormat="1" ht="15" customHeight="1"/>
    <row r="118" spans="3:3" s="291" customFormat="1" ht="15" customHeight="1"/>
    <row r="119" spans="3:3" s="291" customFormat="1" ht="15" customHeight="1">
      <c r="C119" s="303"/>
    </row>
    <row r="120" spans="3:3" s="303" customFormat="1" ht="12"/>
    <row r="121" spans="3:3" s="303" customFormat="1" ht="12"/>
    <row r="122" spans="3:3" s="303" customFormat="1" ht="12"/>
    <row r="123" spans="3:3" s="303" customFormat="1" ht="12"/>
    <row r="124" spans="3:3" s="303" customFormat="1" ht="12"/>
    <row r="125" spans="3:3" s="303" customFormat="1" ht="12"/>
    <row r="126" spans="3:3" s="303" customFormat="1" ht="12"/>
    <row r="127" spans="3:3" s="303" customFormat="1">
      <c r="C127" s="285"/>
    </row>
  </sheetData>
  <mergeCells count="27">
    <mergeCell ref="Z1:AA1"/>
    <mergeCell ref="AA2:AD2"/>
    <mergeCell ref="X3:Y3"/>
    <mergeCell ref="Z3:AE3"/>
    <mergeCell ref="B11:AE11"/>
    <mergeCell ref="B12:AE12"/>
    <mergeCell ref="B5:AE5"/>
    <mergeCell ref="X20:AC20"/>
    <mergeCell ref="B15:AE15"/>
    <mergeCell ref="X8:AE8"/>
    <mergeCell ref="X9:AD9"/>
    <mergeCell ref="H20:M20"/>
    <mergeCell ref="B17:AE17"/>
    <mergeCell ref="AC18:AD18"/>
    <mergeCell ref="H18:Q18"/>
    <mergeCell ref="R18:S18"/>
    <mergeCell ref="T18:AA18"/>
    <mergeCell ref="H21:M21"/>
    <mergeCell ref="X21:AC21"/>
    <mergeCell ref="B44:AE44"/>
    <mergeCell ref="E42:AE42"/>
    <mergeCell ref="C29:AE29"/>
    <mergeCell ref="E36:AE36"/>
    <mergeCell ref="C25:AE25"/>
    <mergeCell ref="E39:R39"/>
    <mergeCell ref="E40:S40"/>
    <mergeCell ref="E41:S41"/>
  </mergeCells>
  <phoneticPr fontId="4"/>
  <dataValidations count="2">
    <dataValidation type="list" allowBlank="1" showInputMessage="1" showErrorMessage="1" sqref="N32:N33 J32:J33 E35 I35 D39:D41" xr:uid="{00000000-0002-0000-0C00-000000000000}">
      <formula1>$B$48:$B$49</formula1>
    </dataValidation>
    <dataValidation type="list" allowBlank="1" showInputMessage="1" showErrorMessage="1" sqref="C27:C28" xr:uid="{84CCE951-B732-4F9A-81B5-A469C4CBFBD9}">
      <formula1>$B$34:$B$35</formula1>
    </dataValidation>
  </dataValidations>
  <pageMargins left="0.78740157480314965" right="0.39370078740157483" top="0.47244094488188981" bottom="0.39370078740157483" header="0.31496062992125984" footer="0.31496062992125984"/>
  <pageSetup paperSize="9" scale="98"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申請入力!#REF!</xm:f>
          </x14:formula1>
          <xm:sqref>J32 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申請入力</vt:lpstr>
      <vt:lpstr>01新規審査</vt:lpstr>
      <vt:lpstr>03専門委審査結果</vt:lpstr>
      <vt:lpstr>04-1審査結果</vt:lpstr>
      <vt:lpstr>04-2審査結果（迅速審査）</vt:lpstr>
      <vt:lpstr>05決定通知（愛媛大学専用）</vt:lpstr>
      <vt:lpstr>06修正</vt:lpstr>
      <vt:lpstr>07年次報告</vt:lpstr>
      <vt:lpstr>08終了報告</vt:lpstr>
      <vt:lpstr>研究区分説明</vt:lpstr>
      <vt:lpstr>'04-1審査結果'!IRB審査結果</vt:lpstr>
      <vt:lpstr>'05決定通知（愛媛大学専用）'!IRB審査結果</vt:lpstr>
      <vt:lpstr>IRB審査結果</vt:lpstr>
      <vt:lpstr>'01新規審査'!Print_Area</vt:lpstr>
      <vt:lpstr>'03専門委審査結果'!Print_Area</vt:lpstr>
      <vt:lpstr>'04-1審査結果'!Print_Area</vt:lpstr>
      <vt:lpstr>'04-2審査結果（迅速審査）'!Print_Area</vt:lpstr>
      <vt:lpstr>'05決定通知（愛媛大学専用）'!Print_Area</vt:lpstr>
      <vt:lpstr>'06修正'!Print_Area</vt:lpstr>
      <vt:lpstr>'07年次報告'!Print_Area</vt:lpstr>
      <vt:lpstr>'08終了報告'!Print_Area</vt:lpstr>
      <vt:lpstr>申請入力!Print_Area</vt:lpstr>
      <vt:lpstr>'01新規審査'!Print_Titles</vt:lpstr>
      <vt:lpstr>管理</vt:lpstr>
      <vt:lpstr>剤形</vt:lpstr>
      <vt:lpstr>説明</vt:lpstr>
      <vt:lpstr>専門委結果区分</vt:lpstr>
      <vt:lpstr>費用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2021-10-27T02:16:44Z</cp:lastPrinted>
  <dcterms:created xsi:type="dcterms:W3CDTF">2021-05-07T00:29:31Z</dcterms:created>
  <dcterms:modified xsi:type="dcterms:W3CDTF">2021-10-27T02:59:29Z</dcterms:modified>
</cp:coreProperties>
</file>